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адим\Desktop\"/>
    </mc:Choice>
  </mc:AlternateContent>
  <xr:revisionPtr revIDLastSave="0" documentId="13_ncr:1_{EBD4A98C-8E38-4EA4-A91E-F8E509AC6A15}" xr6:coauthVersionLast="47" xr6:coauthVersionMax="47" xr10:uidLastSave="{00000000-0000-0000-0000-000000000000}"/>
  <workbookProtection workbookAlgorithmName="SHA-512" workbookHashValue="WBk7CG1cn6Vw0l6gNa42trISn7UiY8q+sBraNKlP6nnQ2WnIbs/vvJ+8xuhlD3Dx/RG/7l+gT/9491JQtSer5g==" workbookSaltValue="H989AqyXpoYBoi1qO3rcyg==" workbookSpinCount="100000" lockStructure="1"/>
  <bookViews>
    <workbookView xWindow="-120" yWindow="-120" windowWidth="21840" windowHeight="13140" xr2:uid="{00000000-000D-0000-FFFF-FFFF00000000}"/>
  </bookViews>
  <sheets>
    <sheet name="Загальний" sheetId="10" r:id="rId1"/>
    <sheet name="Інженерні мережі" sheetId="17" r:id="rId2"/>
    <sheet name="Дорожне будівництво" sheetId="18" r:id="rId3"/>
    <sheet name="Житлове будівництво" sheetId="19" r:id="rId4"/>
    <sheet name="Лист1" sheetId="22" r:id="rId5"/>
  </sheets>
  <definedNames>
    <definedName name="Print_Area" localSheetId="2">'Дорожне будівництво'!$A$1:$J$82</definedName>
    <definedName name="Print_Area" localSheetId="3">'Житлове будівництво'!$A$1:$J$98</definedName>
    <definedName name="Print_Area" localSheetId="0">Загальний!$A$1:$J$591</definedName>
    <definedName name="Print_Area" localSheetId="1">'Інженерні мережі'!$A$1:$J$483</definedName>
    <definedName name="_xlnm.Print_Area" localSheetId="3">'Житлове будівництво'!$A$1:$J$98</definedName>
    <definedName name="_xlnm.Print_Area" localSheetId="0">Загальний!$A$1:$J$591</definedName>
    <definedName name="_xlnm.Print_Area" localSheetId="1">'Інженерні мережі'!$A$1:$J$483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0" i="17" l="1"/>
  <c r="J339" i="17"/>
  <c r="J338" i="17"/>
  <c r="J337" i="17"/>
  <c r="J372" i="17" l="1"/>
  <c r="J371" i="17"/>
  <c r="J370" i="17"/>
  <c r="J364" i="17"/>
  <c r="J363" i="17"/>
  <c r="J362" i="17"/>
  <c r="J361" i="17"/>
  <c r="J360" i="17"/>
  <c r="J161" i="17"/>
  <c r="J160" i="17"/>
  <c r="J159" i="17"/>
  <c r="J206" i="17"/>
  <c r="J205" i="17"/>
  <c r="J204" i="17"/>
  <c r="J203" i="17"/>
  <c r="J202" i="17"/>
  <c r="J201" i="17"/>
  <c r="J200" i="17"/>
  <c r="J199" i="17"/>
  <c r="J198" i="17"/>
  <c r="J197" i="17"/>
  <c r="J196" i="17"/>
  <c r="J195" i="17"/>
  <c r="J194" i="17"/>
  <c r="J193" i="17"/>
  <c r="J192" i="17"/>
  <c r="J396" i="17"/>
  <c r="J335" i="17" l="1"/>
  <c r="J334" i="17"/>
  <c r="J333" i="17"/>
  <c r="J168" i="17"/>
  <c r="J167" i="17"/>
  <c r="J67" i="18"/>
  <c r="J45" i="18"/>
  <c r="J44" i="18"/>
  <c r="J43" i="18"/>
  <c r="J42" i="18"/>
  <c r="J41" i="18"/>
  <c r="J40" i="18"/>
  <c r="J39" i="18"/>
  <c r="J38" i="18"/>
  <c r="J37" i="18"/>
  <c r="J32" i="18"/>
  <c r="J31" i="18"/>
  <c r="J30" i="18"/>
  <c r="J29" i="18"/>
  <c r="J28" i="18"/>
  <c r="J27" i="18"/>
  <c r="J26" i="18"/>
  <c r="J456" i="17"/>
  <c r="J455" i="17"/>
  <c r="J454" i="17"/>
  <c r="J453" i="17"/>
  <c r="J452" i="17"/>
  <c r="J451" i="17"/>
  <c r="J450" i="17"/>
  <c r="J449" i="17"/>
  <c r="J448" i="17"/>
  <c r="J447" i="17"/>
  <c r="J446" i="17"/>
  <c r="J445" i="17"/>
  <c r="J444" i="17"/>
  <c r="J443" i="17"/>
  <c r="J442" i="17"/>
  <c r="J441" i="17"/>
  <c r="J440" i="17"/>
  <c r="J425" i="17"/>
  <c r="J424" i="17"/>
  <c r="J423" i="17"/>
  <c r="J422" i="17"/>
  <c r="J421" i="17"/>
  <c r="J420" i="17"/>
  <c r="J419" i="17"/>
  <c r="J418" i="17"/>
  <c r="J417" i="17"/>
  <c r="J416" i="17"/>
  <c r="J415" i="17"/>
  <c r="J414" i="17"/>
  <c r="J413" i="17"/>
  <c r="J412" i="17"/>
  <c r="J411" i="17"/>
  <c r="J410" i="17"/>
  <c r="J409" i="17"/>
  <c r="J408" i="17"/>
  <c r="J407" i="17"/>
  <c r="J406" i="17"/>
  <c r="J405" i="17"/>
  <c r="J328" i="17"/>
  <c r="J327" i="17"/>
  <c r="J326" i="17"/>
  <c r="J325" i="17"/>
  <c r="J324" i="17"/>
  <c r="J323" i="17"/>
  <c r="J322" i="17"/>
  <c r="J321" i="17"/>
  <c r="J320" i="17"/>
  <c r="J319" i="17"/>
  <c r="J318" i="17"/>
  <c r="J317" i="17"/>
  <c r="J316" i="17"/>
  <c r="J315" i="17"/>
  <c r="J352" i="17"/>
  <c r="J353" i="17"/>
  <c r="J354" i="17"/>
  <c r="J351" i="17"/>
  <c r="J253" i="17"/>
  <c r="J254" i="17"/>
  <c r="J255" i="17"/>
  <c r="J256" i="17"/>
  <c r="J257" i="17"/>
  <c r="J258" i="17"/>
  <c r="J259" i="17"/>
  <c r="J260" i="17"/>
  <c r="J261" i="17"/>
  <c r="J262" i="17"/>
  <c r="J263" i="17"/>
  <c r="J264" i="17"/>
  <c r="J265" i="17"/>
  <c r="J266" i="17"/>
  <c r="J267" i="17"/>
  <c r="J268" i="17"/>
  <c r="J269" i="17"/>
  <c r="J270" i="17"/>
  <c r="J271" i="17"/>
  <c r="J272" i="17"/>
  <c r="J273" i="17"/>
  <c r="J274" i="17"/>
  <c r="J275" i="17"/>
  <c r="J276" i="17"/>
  <c r="J277" i="17"/>
  <c r="J278" i="17"/>
  <c r="J279" i="17"/>
  <c r="J280" i="17"/>
  <c r="J281" i="17"/>
  <c r="J282" i="17"/>
  <c r="J283" i="17"/>
  <c r="J284" i="17"/>
  <c r="J285" i="17"/>
  <c r="J286" i="17"/>
  <c r="J287" i="17"/>
  <c r="J288" i="17"/>
  <c r="J289" i="17"/>
  <c r="J290" i="17"/>
  <c r="J291" i="17"/>
  <c r="J25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232" i="17"/>
  <c r="J233" i="17"/>
  <c r="J234" i="17"/>
  <c r="J235" i="17"/>
  <c r="J236" i="17"/>
  <c r="J237" i="17"/>
  <c r="J238" i="17"/>
  <c r="J239" i="17"/>
  <c r="J240" i="17"/>
  <c r="J241" i="17"/>
  <c r="J242" i="17"/>
  <c r="J243" i="17"/>
  <c r="J244" i="17"/>
  <c r="J245" i="17"/>
  <c r="J246" i="17"/>
  <c r="J212" i="17"/>
  <c r="J378" i="17"/>
  <c r="J379" i="17"/>
  <c r="J380" i="17"/>
  <c r="J461" i="17"/>
  <c r="I115" i="17" l="1"/>
  <c r="I116" i="17"/>
  <c r="I117" i="17"/>
  <c r="I118" i="17"/>
  <c r="I119" i="17"/>
  <c r="I114" i="17"/>
  <c r="J58" i="18"/>
  <c r="J57" i="18"/>
  <c r="J56" i="18"/>
  <c r="J55" i="18"/>
  <c r="J462" i="17"/>
  <c r="J463" i="17"/>
  <c r="J464" i="17"/>
  <c r="J465" i="17"/>
  <c r="J466" i="17"/>
  <c r="J467" i="17"/>
  <c r="J468" i="17"/>
  <c r="J469" i="17"/>
  <c r="J470" i="17"/>
  <c r="J471" i="17"/>
  <c r="J472" i="17"/>
  <c r="J473" i="17"/>
  <c r="J474" i="17"/>
  <c r="J475" i="17"/>
  <c r="J476" i="17"/>
  <c r="J477" i="17"/>
  <c r="J478" i="17"/>
  <c r="J386" i="17"/>
  <c r="J387" i="17"/>
  <c r="J388" i="17"/>
  <c r="J389" i="17"/>
  <c r="J390" i="17"/>
  <c r="J391" i="17"/>
  <c r="J392" i="17"/>
  <c r="J393" i="17"/>
  <c r="J394" i="17"/>
  <c r="J395" i="17"/>
  <c r="J397" i="17"/>
  <c r="J398" i="17"/>
  <c r="J399" i="17"/>
  <c r="J400" i="17"/>
  <c r="J346" i="17"/>
  <c r="J24" i="17"/>
  <c r="J25" i="17"/>
  <c r="J26" i="17"/>
  <c r="J27" i="17"/>
  <c r="J28" i="17"/>
  <c r="J29" i="17"/>
  <c r="J23" i="17"/>
  <c r="J93" i="19" l="1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76" i="18"/>
  <c r="J75" i="18"/>
  <c r="J74" i="18"/>
  <c r="J73" i="18"/>
  <c r="J72" i="18"/>
  <c r="J66" i="18"/>
  <c r="J65" i="18"/>
  <c r="J64" i="18"/>
  <c r="J63" i="18"/>
  <c r="J62" i="18"/>
  <c r="J50" i="18"/>
  <c r="J431" i="17"/>
  <c r="J432" i="17"/>
  <c r="J433" i="17"/>
  <c r="J434" i="17"/>
  <c r="J435" i="17"/>
  <c r="J430" i="17"/>
  <c r="J385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34" i="17"/>
  <c r="J126" i="17"/>
  <c r="J125" i="17"/>
  <c r="J115" i="17"/>
  <c r="J116" i="17"/>
  <c r="J117" i="17"/>
  <c r="J118" i="17"/>
  <c r="J119" i="17"/>
  <c r="J114" i="17"/>
  <c r="J105" i="17"/>
  <c r="J106" i="17"/>
  <c r="J107" i="17"/>
  <c r="J108" i="17"/>
  <c r="J109" i="17"/>
  <c r="J110" i="17"/>
  <c r="J104" i="17"/>
  <c r="J94" i="17"/>
  <c r="J95" i="17"/>
  <c r="J96" i="17"/>
  <c r="J97" i="17"/>
  <c r="J98" i="17"/>
  <c r="J99" i="17"/>
  <c r="J93" i="17"/>
  <c r="J84" i="17"/>
  <c r="J85" i="17"/>
  <c r="J86" i="17"/>
  <c r="J87" i="17"/>
  <c r="J88" i="17"/>
  <c r="J83" i="17"/>
  <c r="J74" i="17"/>
  <c r="J75" i="17"/>
  <c r="J76" i="17"/>
  <c r="J77" i="17"/>
  <c r="J78" i="17"/>
  <c r="J73" i="17"/>
  <c r="J68" i="17"/>
  <c r="J59" i="17"/>
  <c r="J60" i="17"/>
  <c r="J61" i="17"/>
  <c r="J62" i="17"/>
  <c r="J63" i="17"/>
  <c r="J58" i="17"/>
  <c r="J49" i="17"/>
  <c r="J50" i="17"/>
  <c r="J51" i="17"/>
  <c r="J52" i="17"/>
  <c r="J53" i="17"/>
  <c r="J48" i="17"/>
  <c r="J35" i="17"/>
  <c r="J36" i="17"/>
  <c r="J37" i="17"/>
  <c r="J38" i="17"/>
  <c r="J39" i="17"/>
  <c r="J40" i="17"/>
  <c r="J41" i="17"/>
  <c r="J42" i="17"/>
  <c r="J43" i="17"/>
  <c r="J34" i="17"/>
  <c r="J8" i="17"/>
  <c r="J9" i="17"/>
  <c r="J10" i="17"/>
  <c r="J11" i="17"/>
  <c r="J12" i="17"/>
  <c r="J13" i="17"/>
  <c r="J14" i="17"/>
  <c r="J15" i="17"/>
  <c r="J16" i="17"/>
  <c r="J17" i="17"/>
  <c r="J18" i="17"/>
  <c r="J7" i="17"/>
  <c r="J377" i="17"/>
</calcChain>
</file>

<file path=xl/sharedStrings.xml><?xml version="1.0" encoding="utf-8"?>
<sst xmlns="http://schemas.openxmlformats.org/spreadsheetml/2006/main" count="3597" uniqueCount="651">
  <si>
    <t>Найменування продукції</t>
  </si>
  <si>
    <t>Розміри, мм</t>
  </si>
  <si>
    <t>Об'єм, м3</t>
  </si>
  <si>
    <t>Маса, кг</t>
  </si>
  <si>
    <t>Тс 100.30-3-П</t>
  </si>
  <si>
    <t>Тс 120.30-3-П</t>
  </si>
  <si>
    <t>Найменування</t>
  </si>
  <si>
    <t xml:space="preserve">Кільця опірні </t>
  </si>
  <si>
    <t>Кришки колодязів (плити перекриття колодязів)</t>
  </si>
  <si>
    <t>Зливоприймальник та комплектуючі</t>
  </si>
  <si>
    <t>Елементи теплових камер</t>
  </si>
  <si>
    <t xml:space="preserve">Плити опірні </t>
  </si>
  <si>
    <t xml:space="preserve">Виготовляємо Кришки : довжиною від 740мм до 2990мм, шириною від 420мм до 2780 мм, висотою від 50мм до 180мм. </t>
  </si>
  <si>
    <t>П 1-8</t>
  </si>
  <si>
    <t>П 5-8</t>
  </si>
  <si>
    <t>П 6-15</t>
  </si>
  <si>
    <t>П 8-8</t>
  </si>
  <si>
    <t>П 8д-8</t>
  </si>
  <si>
    <t>П 12-12</t>
  </si>
  <si>
    <t>Збірні залізобетонні вироби для водовідвідних споруд на автомагістралях</t>
  </si>
  <si>
    <t>Борти</t>
  </si>
  <si>
    <t>Плити для доріг</t>
  </si>
  <si>
    <t>Опірні подушки</t>
  </si>
  <si>
    <t>Вироби для огорож</t>
  </si>
  <si>
    <t>Перемички</t>
  </si>
  <si>
    <t>ТС 60.25-2-П</t>
  </si>
  <si>
    <t>ТС 80.25-2-П</t>
  </si>
  <si>
    <t>ТС 100.30-2-П</t>
  </si>
  <si>
    <t>ТС 120.30-2-П</t>
  </si>
  <si>
    <t>ТС 140.30-2-П</t>
  </si>
  <si>
    <t>ТС 120.30.4М</t>
  </si>
  <si>
    <t>ТС 120.30.4МО</t>
  </si>
  <si>
    <t>ТС 120.30.5МО</t>
  </si>
  <si>
    <t>ТСМ 120.5.25 5МД</t>
  </si>
  <si>
    <t>ТСМ 120.17.25 5МД</t>
  </si>
  <si>
    <t>ТСМ 120.17.25 5МДП</t>
  </si>
  <si>
    <t>ТС 120.30.5М</t>
  </si>
  <si>
    <t>Лотки</t>
  </si>
  <si>
    <t>Кришки</t>
  </si>
  <si>
    <t>Л 2-8</t>
  </si>
  <si>
    <t>Диаметр, мм</t>
  </si>
  <si>
    <t>Завантеження на авто</t>
  </si>
  <si>
    <t>Одиниця виміру</t>
  </si>
  <si>
    <t>шт.</t>
  </si>
  <si>
    <t xml:space="preserve">Тюбінги </t>
  </si>
  <si>
    <t>Сталь А400с</t>
  </si>
  <si>
    <t>Сталь А240с</t>
  </si>
  <si>
    <t>Дріт ВР1</t>
  </si>
  <si>
    <t>Клас бетону</t>
  </si>
  <si>
    <t>В30</t>
  </si>
  <si>
    <t>Портальні стінки серія 3.501.1-144; 1; 1,5; 2 м.п</t>
  </si>
  <si>
    <t>Вага, кг</t>
  </si>
  <si>
    <t>Вага кільця, кг</t>
  </si>
  <si>
    <t>Висота</t>
  </si>
  <si>
    <t>Розмір</t>
  </si>
  <si>
    <t>Діаметр мм</t>
  </si>
  <si>
    <t>Примітки</t>
  </si>
  <si>
    <t>Верхне</t>
  </si>
  <si>
    <t>Проміжне</t>
  </si>
  <si>
    <t>Нижне</t>
  </si>
  <si>
    <t>Моноліт днище</t>
  </si>
  <si>
    <t>*</t>
  </si>
  <si>
    <t>Ціна грн.</t>
  </si>
  <si>
    <t>Одиниця виміру, шт</t>
  </si>
  <si>
    <t>Ціна, грн.</t>
  </si>
  <si>
    <t>В15</t>
  </si>
  <si>
    <t>В25</t>
  </si>
  <si>
    <t>Ширина, мм</t>
  </si>
  <si>
    <t>Довжина, мм</t>
  </si>
  <si>
    <t>Висота, мм</t>
  </si>
  <si>
    <t xml:space="preserve">Верхне </t>
  </si>
  <si>
    <t>Залізобетонні кільця</t>
  </si>
  <si>
    <t>В 7,5</t>
  </si>
  <si>
    <t>Довжина</t>
  </si>
  <si>
    <t>Товшина</t>
  </si>
  <si>
    <t>Марка бетону</t>
  </si>
  <si>
    <t>F50</t>
  </si>
  <si>
    <t>Витрати металлу кг</t>
  </si>
  <si>
    <t>В 25</t>
  </si>
  <si>
    <t>В 15</t>
  </si>
  <si>
    <t>Висота мм</t>
  </si>
  <si>
    <t>Довжина мм</t>
  </si>
  <si>
    <t>Ширина мм</t>
  </si>
  <si>
    <t>Марка плити</t>
  </si>
  <si>
    <t>Л 1-8.3</t>
  </si>
  <si>
    <t>Л 4-8</t>
  </si>
  <si>
    <t>П 5д-8</t>
  </si>
  <si>
    <t>Марка лотка</t>
  </si>
  <si>
    <t>Товщина</t>
  </si>
  <si>
    <t>Діаметр вн, мм</t>
  </si>
  <si>
    <t>Діаметр зовн, мм</t>
  </si>
  <si>
    <t xml:space="preserve">ГОСТ 19231.0-83, ГОСТ 19231.1-83 Тип 1П7.14.12 Для укладання на узбіччі та кривих ділянках колії. П -плита прямокутна, ПД- плита прямокутна з отвором ; 1- для постійних доріг, 2 - для тимчасових доріг;  </t>
  </si>
  <si>
    <t>Плита для покриття трамвайних колій</t>
  </si>
  <si>
    <t>Висота засипки грунтом, м</t>
  </si>
  <si>
    <t xml:space="preserve">Виготовляються із важкого бетону і призначаються для відокремлення проїзної частини доріг від тротуарів і газонів. БР - борти прямі рядові, БУ - борти прямі з розширенням БУ Х-Y-Z (Х - довжина в дициметрах,   Y - висота  в дициметрах,    Z - ширина в дициметрах) </t>
  </si>
  <si>
    <t>Фаска L1, мм</t>
  </si>
  <si>
    <t>Фаска L2, мм</t>
  </si>
  <si>
    <t>Л 6д-8</t>
  </si>
  <si>
    <t>Л 4-8.3</t>
  </si>
  <si>
    <t>П 6-15б</t>
  </si>
  <si>
    <t>П 10-5</t>
  </si>
  <si>
    <t>П 16-15</t>
  </si>
  <si>
    <t>Діаметр зовн мм</t>
  </si>
  <si>
    <t>Діаметр отвору, мм</t>
  </si>
  <si>
    <t>К-ть отворів, шт.</t>
  </si>
  <si>
    <t>Конструкції використовують у відповідності з вимогами робочих креслень конкретного трубопроводу. Виготовляється з важкого бетону (В15 або марок за міцністю на тиск, вказаних в робочих кресленнях конструкції). Для армування конструкції використовують: Арматурну проволоку класу Вр-1 за ГОСТ 6727-80; Арматурну сталь класів А-240с, А-400с ДСТУ 3760:2006.</t>
  </si>
  <si>
    <t>№ малюнку</t>
  </si>
  <si>
    <t>b</t>
  </si>
  <si>
    <t>a</t>
  </si>
  <si>
    <t>Л 3-8.3</t>
  </si>
  <si>
    <t>Л 6-8.3</t>
  </si>
  <si>
    <t>Л 18.15</t>
  </si>
  <si>
    <t>b1</t>
  </si>
  <si>
    <t>D</t>
  </si>
  <si>
    <t>Днища колодязів ГОСТ 8020-90</t>
  </si>
  <si>
    <t>Висота петлі</t>
  </si>
  <si>
    <t>Л 11-8.3</t>
  </si>
  <si>
    <t>Л 14-8</t>
  </si>
  <si>
    <t xml:space="preserve">Палі забивні одиничні типу "С" суцільного квадратного перетину з поперечним армуванням стовбура з робочої арматури та ненапружених стержнів зі сталі класу А400С, А500С по ДСТУ-3760 призначені для влаштування пальових фундаментів споруд із зануренням їх забивання в будь-які стискувані грунти, за винятком насипних і інших з твердими включеннями. Виготовляємо палі перерізом 30х30 (довжиною від 4 до 12 м), 35х35 (довжиною від 4 до 14м),та 40х40 довжиною від 4 до16м) </t>
  </si>
  <si>
    <t>Аналог ГОСТу 19804.1-79</t>
  </si>
  <si>
    <t>Застосовуються для перекриття колодязів, що знаходяться в пішохідних зонах та зонах зелених насаджень, а також для перекриття септиків, винрібних ям, приямків для встановлення побутової технікі (насосів, фільтрів), теплових камер і.т.д. Обладнані відкидним металевим кільцем для зручного знімання та установки люка. Виготовляються з бетонів різних марок та за бажанням замовника, різної товщіні та міцності.</t>
  </si>
  <si>
    <t>Діаметр внутр, мм</t>
  </si>
  <si>
    <t>Труби залізобетонні, безнапірні, розтрубні з поліетиленовим вкладишем</t>
  </si>
  <si>
    <t>Товщина стінки</t>
  </si>
  <si>
    <t>110-130</t>
  </si>
  <si>
    <t>Складаються з 3 типів панелей: стінові, плити перекритя, плити днища. ПС - панелі стін теплових камер,  ПС Х.Y.Z (Х - довжина в дициметрах від 2,1 м до 5,1 м; Y - висота (ширина) в дициметрах, Z - товщина в дициметрах), ПП - панелі перекриття теплових камер ПП Х.Y.Z (Х - довжина в дициметрах від 2,2 м до 4,6 м; Y - висота (ширина) в дициметрах, Z - товщина в дициметрах )</t>
  </si>
  <si>
    <t>без отвору</t>
  </si>
  <si>
    <t>Навантаження, тн/вісь</t>
  </si>
  <si>
    <r>
      <t xml:space="preserve">Забеспечують високі темпи будівництва автомобільних доріг та довговічність дорожного покриття за будь-яких погодних умов, захищають узбіччя від вимивання. Невисока вартість, міцність та стійкість до впливу зовнішнього середовища не залишили конкурентам залізобетонних конструкцій в дорожному будивництві жодного шансу. </t>
    </r>
    <r>
      <rPr>
        <b/>
        <sz val="10"/>
        <rFont val="Arial"/>
        <family val="2"/>
        <charset val="204"/>
      </rPr>
      <t>Водонепроникність : W-6 Морозостійкість:  F200</t>
    </r>
  </si>
  <si>
    <t xml:space="preserve">Являють собою П -подібний короб із залізобетону . Основним призначенням лотків є прокладка в них трубопроводів різного діаметру . Також їх використовують для прокладки електричних кабелів , можливе застосування для облаштування підземних транспортних галерей . Виготовляємо Лотки : довжиною від 720мм до 5970мм, шириною від 420мм до 1840 мм, висотою від 360мм до 1640мм. </t>
  </si>
  <si>
    <t>Висота  мм</t>
  </si>
  <si>
    <t>270/220</t>
  </si>
  <si>
    <t>250/200</t>
  </si>
  <si>
    <t>540/430</t>
  </si>
  <si>
    <t>Марка перемички складається з буквенно-цифрових груп, розділених дефісами.
Перша група складається з арабської цифри, що означає порядковий номер поперечного розрізу перемички; позначення типу перемички і її довжини в дециметрах (округленої до цілого числа). До другої групи приводяться дані розрахункового навантаження на перемичку в кн./м (округленої до круглого числа). В третій групі (при необхідності) вказують наявність в перемичках монтажних петель , випусків арматури та закладних елементів, що позначають літерами: літерою «а» - наявність в брускових перемичках анкерних випусків для кріплення балконних плит; літерою «п» - наявність в брускових перемичках монтажних петель.</t>
  </si>
  <si>
    <t>Палі 300х300</t>
  </si>
  <si>
    <t>Тюбінг КЩ</t>
  </si>
  <si>
    <t>Тюбінг ТК-4</t>
  </si>
  <si>
    <t>Плита перекриття ПП 10-2</t>
  </si>
  <si>
    <t>Плита перекриття 1ПП 15-2</t>
  </si>
  <si>
    <t>Плита перекриття 2ПП 25-2.1</t>
  </si>
  <si>
    <t>Плита перекриття 2ПП 25-2.2</t>
  </si>
  <si>
    <t>Плита перекриття 3ПП 20-2.1</t>
  </si>
  <si>
    <t>Плита перекриття 3ПП20-2.2</t>
  </si>
  <si>
    <t>Плита днища ПН-10</t>
  </si>
  <si>
    <t>Плита днища ПН-15</t>
  </si>
  <si>
    <t>Плита днища ПН-25</t>
  </si>
  <si>
    <t>Плита днища ПН-30</t>
  </si>
  <si>
    <t>Плита опірна ПО-2</t>
  </si>
  <si>
    <t>Плита опірна ПО-3</t>
  </si>
  <si>
    <t>Плита опірна ПО-4</t>
  </si>
  <si>
    <t>Плита опірна ПО 6.3</t>
  </si>
  <si>
    <t>Плита опірна ПО-7</t>
  </si>
  <si>
    <t>Плита опірна ПО-10</t>
  </si>
  <si>
    <t>Лоток Л 1-8.3</t>
  </si>
  <si>
    <t>Лоток Л 10-8.3</t>
  </si>
  <si>
    <t>Лоток Л 11-8.3</t>
  </si>
  <si>
    <t>Лоток Л 11д-8</t>
  </si>
  <si>
    <t>Лоток Л 14-8.3</t>
  </si>
  <si>
    <t>Лоток Л 16-8.3</t>
  </si>
  <si>
    <t>Лоток Л 3-8.3</t>
  </si>
  <si>
    <t>Лоток Л 3д-8</t>
  </si>
  <si>
    <t>Лоток Л 4-15.3</t>
  </si>
  <si>
    <t>Лоток Л 4-8.3</t>
  </si>
  <si>
    <t>Лоток Л 4д-15</t>
  </si>
  <si>
    <t>Лоток Л 4д-8</t>
  </si>
  <si>
    <t>Лоток Л 6-8.3</t>
  </si>
  <si>
    <t>Лоток Л 6д-8</t>
  </si>
  <si>
    <t>Плита  П 1-8</t>
  </si>
  <si>
    <t>Плита  П 10д-5</t>
  </si>
  <si>
    <t>Плита  П 11-8</t>
  </si>
  <si>
    <t>Плита  П 11д-8</t>
  </si>
  <si>
    <t>Плита  П 12-12</t>
  </si>
  <si>
    <t>Плита  П 15-8</t>
  </si>
  <si>
    <t>Плита  П 15д-8</t>
  </si>
  <si>
    <t>Плита  П 18-8</t>
  </si>
  <si>
    <t>Плита  П 18д-8</t>
  </si>
  <si>
    <t>Плита  П 24д-5</t>
  </si>
  <si>
    <t>Плита  П 3-8</t>
  </si>
  <si>
    <t>Плита  П 5-8</t>
  </si>
  <si>
    <t>Плита  П 5д-8</t>
  </si>
  <si>
    <t>Плита  П 6-15</t>
  </si>
  <si>
    <t>Плита  П 8-8</t>
  </si>
  <si>
    <t>Плита  П 8д-8</t>
  </si>
  <si>
    <t>Плита  П 9-15</t>
  </si>
  <si>
    <t>Плита П 21-8</t>
  </si>
  <si>
    <t>Л 10-8.3</t>
  </si>
  <si>
    <t>Портальна стінка СТ 10</t>
  </si>
  <si>
    <t>Укісне крило СТ 4Л (d=1000)</t>
  </si>
  <si>
    <t>Укісне крило СТ 5Л (d=1200)</t>
  </si>
  <si>
    <t>Блок бетонного лотка Б 1-22-75</t>
  </si>
  <si>
    <t>Лоток телескопічний Б-6</t>
  </si>
  <si>
    <t>Плита дорожна 1П 30.18-10</t>
  </si>
  <si>
    <t>Плита дорожна 1П 30.18-30</t>
  </si>
  <si>
    <t>Плита дорожна 2П 30.18-10</t>
  </si>
  <si>
    <t>Плита дорожна 2П 30.18-30</t>
  </si>
  <si>
    <t>Плита дорожна ПД 1-6</t>
  </si>
  <si>
    <t>Плита дорожна ПД-6</t>
  </si>
  <si>
    <t>Плита трам. 1П14.15.12</t>
  </si>
  <si>
    <t>Плита тротуарна 6П5</t>
  </si>
  <si>
    <t>Плита тротуарна 8к10 (1х1х0,1)</t>
  </si>
  <si>
    <t>Плита тротуарна 8к5 армована</t>
  </si>
  <si>
    <t>Плита тротуарна 8к8 (1х1х0,08)</t>
  </si>
  <si>
    <t>Башмаки ФО-2</t>
  </si>
  <si>
    <t>Блоки бетонні для стін і підвалів</t>
  </si>
  <si>
    <t>Добори труб</t>
  </si>
  <si>
    <t>ТC 120.10-2</t>
  </si>
  <si>
    <t>ТC 140.10-2</t>
  </si>
  <si>
    <t>Кришки колодязів (плити перекриття колодязів) з ПВХ</t>
  </si>
  <si>
    <t>Люк з/б ЛЗБ-4</t>
  </si>
  <si>
    <t>Укісне крило СТ 4П (d=1000)</t>
  </si>
  <si>
    <t>Укісне крило СТ 5П (d=1200)</t>
  </si>
  <si>
    <t>Труби  залізобетонні розтрубні  безнапірні вертикального формування</t>
  </si>
  <si>
    <t>Труби  залізобетонні безнапірні вертикального формування з фальцевим з'єднанням</t>
  </si>
  <si>
    <r>
      <t xml:space="preserve">Каналізаційні насосні станції із залізобетонних конструкцій виготовляються згідно розроблених робочих креслень і призначені для перекачування господарьско-побутових, зливних і виробничих стічних вод у випадках, коли транспортування рідини самопливом неможливе.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04"/>
      </rPr>
      <t>На замовлення кільця можуть бути оброблені гідроізолюючої мастикою.</t>
    </r>
  </si>
  <si>
    <t>Товщина стінок мм</t>
  </si>
  <si>
    <r>
      <t xml:space="preserve">Призначені для прокладки підземних трубопроводів, що транспортують самопливні побутові рідини, атмосферні стічні води, підземні води і виробничі рідини не агресивні до бетону. Виготовляються за технологіею вертикального формування методом вібропресування на обладнанні фірми "Pedersshaab" (Данія). Залізобетонні безнапірні труби виготовляються з важкого бетону, армовані подвійним циліндричним каркасом. </t>
    </r>
    <r>
      <rPr>
        <b/>
        <sz val="10"/>
        <rFont val="Arial"/>
        <family val="2"/>
        <charset val="204"/>
      </rPr>
      <t>ДСТУ Б В.2.5-63:2012</t>
    </r>
  </si>
  <si>
    <r>
      <t xml:space="preserve">Призначені для прокладки підземних трубопроводів, що транспортують самопливні побутові рідини, атмосферні стічні води, підземні води і виробничі рідини не агресивні до бетону. Виготовляються за технологіею вертикального формування методом вібропресування на обладнанні фірми "Pedersshaab" (Данія). Залізобетонні безнапірні труби виготовляються з важкого бетону, армовані одним циліндричним каркасом. </t>
    </r>
    <r>
      <rPr>
        <b/>
        <sz val="10"/>
        <rFont val="Arial"/>
        <family val="2"/>
        <charset val="204"/>
      </rPr>
      <t xml:space="preserve">ДСТУ Б В.2.5-63:2012 </t>
    </r>
  </si>
  <si>
    <t>Водопропускні залізобетонні труби вертикального формування для автомобільних доріг і залізничних переїздів</t>
  </si>
  <si>
    <t>ТС 120.30.4МП</t>
  </si>
  <si>
    <t>ТС 120.30.4МОП</t>
  </si>
  <si>
    <t>ТС 120.30.5МП</t>
  </si>
  <si>
    <t>ТС 120.30.5МОП</t>
  </si>
  <si>
    <t>ТСМ 120.5.25 5МДП</t>
  </si>
  <si>
    <t>ТC 40.10-2</t>
  </si>
  <si>
    <t>ТC 60.10-2</t>
  </si>
  <si>
    <t>ТC 80.10-2</t>
  </si>
  <si>
    <t>Кільця колодязів з ЄВРО з'єднанням та поліетиленовим вкладишем, D 1800 - 2400 мм</t>
  </si>
  <si>
    <t>КНС 180.20-П</t>
  </si>
  <si>
    <t>КНС 180.20-ПНП</t>
  </si>
  <si>
    <t>КНС 20.6-П</t>
  </si>
  <si>
    <t>КНС 20.9-П</t>
  </si>
  <si>
    <t>КНС 20.15-П</t>
  </si>
  <si>
    <t>КНС 20.18-П</t>
  </si>
  <si>
    <t>КНС 20.20-П</t>
  </si>
  <si>
    <t>КНС 20.20-ПНП</t>
  </si>
  <si>
    <t>КНС 24.12-П</t>
  </si>
  <si>
    <t>КНС 24.20-П</t>
  </si>
  <si>
    <t>КНС 24.20-ПНП</t>
  </si>
  <si>
    <t>КНС 24.12-ПНП</t>
  </si>
  <si>
    <t>КНС 24.18-П</t>
  </si>
  <si>
    <t>КНС 24.18-ПНП</t>
  </si>
  <si>
    <t>С 60-30-6</t>
  </si>
  <si>
    <t>С 60-30-8</t>
  </si>
  <si>
    <t>С 60-35-9 У</t>
  </si>
  <si>
    <t>С 70-30-6</t>
  </si>
  <si>
    <t>С 70-30-8</t>
  </si>
  <si>
    <t>С 80-30-8</t>
  </si>
  <si>
    <t>С 80-30-8 У</t>
  </si>
  <si>
    <t>С 80-30-9</t>
  </si>
  <si>
    <t>С 80-35-8 В30</t>
  </si>
  <si>
    <t>С 90-30-8</t>
  </si>
  <si>
    <t>С 90-35-9</t>
  </si>
  <si>
    <t>С 100-30-8</t>
  </si>
  <si>
    <t>С 100-30-8 У</t>
  </si>
  <si>
    <t>С 100-35-8</t>
  </si>
  <si>
    <t>С 100-35-10</t>
  </si>
  <si>
    <t>С 110-30-8</t>
  </si>
  <si>
    <t>С 110-35-10</t>
  </si>
  <si>
    <t xml:space="preserve">С 120-30-8 </t>
  </si>
  <si>
    <t xml:space="preserve">С 120-30-9  </t>
  </si>
  <si>
    <t>С 120-30-10</t>
  </si>
  <si>
    <t>С 120-35-10</t>
  </si>
  <si>
    <t>С 130-35-8</t>
  </si>
  <si>
    <t>С 130-35-10</t>
  </si>
  <si>
    <t>С 140-35-13 В30</t>
  </si>
  <si>
    <t>С 160-35-10</t>
  </si>
  <si>
    <t>Кільця колодязів з ЄВРО з'єднанням та поліетиленовим вкладишем, D 1000 - 1500 мм</t>
  </si>
  <si>
    <t>Ціна труби грн/шт</t>
  </si>
  <si>
    <t>Робоча довжина, мм</t>
  </si>
  <si>
    <t>Ціна гумового кільця, грн/шт</t>
  </si>
  <si>
    <r>
      <t>Призначені для прокладки підземних трубопроводів, що транспортують самопливні побутові рідини, атмосферні стічні води, підземні води і виробничі рідини не агресивні до бетону. Виготовляються за технологіею вертикального формування методом вібропресування на обладнанні фірми "Pedersshaab" (Данія). Залізобетонні безнапірні труби виготовляються з важкого бетону, армовані одним циліндричним каркасом</t>
    </r>
    <r>
      <rPr>
        <sz val="10"/>
        <color rgb="FFFF0000"/>
        <rFont val="Arial"/>
        <family val="2"/>
        <charset val="204"/>
      </rPr>
      <t>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ДСТУ Б В.2.5-63:2012 </t>
    </r>
  </si>
  <si>
    <t>Тонкостінні залізобетонні труби-оболонки. Збірні системи для будівництва колекторів великих діаметрів.</t>
  </si>
  <si>
    <t>Каналізаційні та зливоприймальні труби для мікротунелювання та проміжних домкратних станцій</t>
  </si>
  <si>
    <t xml:space="preserve">Робочі креслення - концерн "Київпідземшляхбуд", погоджені ДНДІБК. Виготовляються з важкого бетону за технологіею вертикального формування методом вібропресування на обладнанні фірми "Pedersshaab" (Данія). Призначаються для прокладання підземних трубопроводів, що транспортують самопливом побутові ридини та атмосферні стічні води, а також підземні води і виробничі рідини не агресивні до залізобетону та як футляр для прокладки напірної каналізації, водопроводів, газопроводів та кабельних мереж. </t>
  </si>
  <si>
    <r>
      <t xml:space="preserve">Робочі креслення - концерн "Київпідземшляхбуд", погоджені ДНДІБК. Виготовляються з важкого бетону за технологіею вертикального формування методом вібропресування на обладнанні фірми "Pedersshaab" (Данія). Призначаються для прокладання підземних трубопроводів, що транспортують самопливом побутові ридини та атмосферні стічні води, а також підземні води і виробничі рідини </t>
    </r>
    <r>
      <rPr>
        <sz val="10"/>
        <rFont val="Arial"/>
        <family val="2"/>
        <charset val="204"/>
      </rPr>
      <t xml:space="preserve"> агресивні до залізобетону та як футляр для прокладки напірної каналізації, водопроводів, газопроводів та кабельних мереж.</t>
    </r>
  </si>
  <si>
    <t>Каналізаційні та зливоприймальні труби для мікротонелювання та проміжних домкратних станцій футеровані поліетиленом</t>
  </si>
  <si>
    <t>ТC 100.10-2</t>
  </si>
  <si>
    <t>Тюбінги використовуються для будівництва каналізаційних колекторів, водопропускних споруд від автомобільними та залізничними дорогами та тунелів комунального призначення методом щитового проходження, а також будівництва шахтних стволів. Тюбінг являється зовнішньою оболонкою колектора. Внутрішньою оболонкою служить тонкостінна труба. Виготовляється з важкого бетону класу В30. На кільце йде 6 тюбінгів.</t>
  </si>
  <si>
    <t>Кільця колодязів з D 700 та D - 1000 мм з ЕВРО з"єднанням, висотою від 290 мм до 890 мм</t>
  </si>
  <si>
    <t>Кільця колодязів з ЄВРО з'єднанням D 1800-2000 мм, висота від 290 мм до 2000 мм</t>
  </si>
  <si>
    <t>Ємкості для каналізаційних насосних станцій та септиків</t>
  </si>
  <si>
    <t>Люки залізобетонні</t>
  </si>
  <si>
    <t>Використовуеться для улаштування круглих залізобетонних колодязів. Для армування використовується дріт кл. Вр-1 D-5 мм. ГОСТ 6727-80</t>
  </si>
  <si>
    <t>Призначається для забезпечення прийому атмосферних стічних вод при влаштуванні каналізаційних мереж. ЗП - зливоприймальник, КЦП - плита перекриття під зливоприймальник. Виготовляємо зливоприймальники згідно ДСТУ Б В.2.6-2-95. Для армування використовують дріт класу Вр-1 за ГОСТ 6227-80; Арматурну сталь класу А-240с ДСТУ 3760:2006.</t>
  </si>
  <si>
    <t>ГОСТ 8020-90. Використовуються для: З"єднання кілець різних діаметрів при будівництві колодязів; Зменшення навантаження на колодязь на автомобільних магістралях.</t>
  </si>
  <si>
    <t>Лоток Л 19-8.3</t>
  </si>
  <si>
    <t>Укісні крила (окрилки), серія 3.501.1-144 (СТ 4, СТ 5), ТПР 03-7-015.90 (К14)</t>
  </si>
  <si>
    <t xml:space="preserve">Плита залізобетонна з ненапруженою арматурою виготовляється із важкого бетону В-30 і використовується для покриття міських доріг. Для армування використовується дріт Вр-1 диаметром 5 мм, сталь класу А-400с диаметром 12 мм та 10 мм ДСТУ 3760:2006. П -плита прямокутна, ПД- плита прямокутна з отвором ; 1- для постійних доріг, 2 - для тимчасових доріг;  </t>
  </si>
  <si>
    <t>Плита тротуарна</t>
  </si>
  <si>
    <t>Плита бетонна тротуарна виготовляється із важкого бетону і призначається для улаштування збірного покриття тротуарів, пішохідних і садово-паркових доріжок, посадочних площадок громадського транспорту. ГОСТ 17608-91</t>
  </si>
  <si>
    <r>
      <t xml:space="preserve">Блоки (тип ФБС - суцільні) виготовляються із важкого бетону і призначаеться для стін підвалів і технічних підлогових просторів будівель. Суцільні блоки допускається використовувати для фундаментів. Дозволяється встановлювати монтажні петлі в блоках типу ФБС довжиною 1180 мм і 2380 мм на відстані 300мм від торців блоку врівень з його верхньою площиною.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04"/>
      </rPr>
      <t>Також в асортименті є блоки ФБС виготовлені з бетону марки М150 і М200</t>
    </r>
  </si>
  <si>
    <r>
      <t>Призначені для прокладки підземних трубопроводів, що транспортують самопливні побутові рідини, атмосферні стічні води, підземні води і виробничі рідини не агресивні до бетону. Виготовляються за технологією вертикального формування методом вібропресування на обладнанні фірми "Pedersshaab" (Данія). Залізобетонні безнапірні труби виготовляються з важкого бетону, армовані одним циліндричним каркасом. ДСТУ Б В.2.5-63:2012</t>
    </r>
    <r>
      <rPr>
        <b/>
        <sz val="10"/>
        <color theme="1"/>
        <rFont val="Arial"/>
        <family val="2"/>
        <charset val="204"/>
      </rPr>
      <t>. На замовлення труби можуть бути оброблені гідроізолюючої мастикою.</t>
    </r>
  </si>
  <si>
    <t>ТС 40.20 (до 16м) (з мет. обичайкою)</t>
  </si>
  <si>
    <t>ТС 60.20(до 16м) (з мет. обичайкою)</t>
  </si>
  <si>
    <t>ТС 80.20(до 16м) (з мет. обичайкою)</t>
  </si>
  <si>
    <t>ТC 100.25(до 16м) (з мет. обичайкою)</t>
  </si>
  <si>
    <t>ТC 120.25(до 16м)(з мет. обичайкою)</t>
  </si>
  <si>
    <t>ТC 140.25(до 16м) (з мет. обичайкою)</t>
  </si>
  <si>
    <t>ТС 40.20П (до 16м) (з мет. обичайкою)</t>
  </si>
  <si>
    <t>ТС 60.20П(до 16м) (з мет. обичайкою)</t>
  </si>
  <si>
    <t>ТС 80.20П(до 16м) (з мет. обичайкою)</t>
  </si>
  <si>
    <t>ТC 100.25П(до 16м) (з мет. обичайкою)</t>
  </si>
  <si>
    <t>ТC 120.25П(до 16м)(з мет. обичайкою)</t>
  </si>
  <si>
    <t>ТC 140.25П(до 16м) (з мет. обичайкою)</t>
  </si>
  <si>
    <t>ТС 180.20-1 (з мет. обичайкою)</t>
  </si>
  <si>
    <t>ТС 180.20-1 (без мет. обичайки)</t>
  </si>
  <si>
    <t>ТС 200.20.1 (з мет. обичайкою)</t>
  </si>
  <si>
    <t>ТС 200.20.1 (без мет. обичайки)</t>
  </si>
  <si>
    <t>ТС 240.20.1  (з мет. обичайкою)</t>
  </si>
  <si>
    <t>ТС 240.20.1  (без мет. обичайки)</t>
  </si>
  <si>
    <t>Призначені для будівництва відкритим способом каналізаційних колекторів, що транспортують самопливом каналізаційні стоки та інші агресивні рідини, при контакті з якими внутрішня футерована поверхня труби не деформується і не піддається корозії. Виготовляються з важкого бетону за технологіею вертикального формування методом вібропресування на обладнанні фірми "Pedersshaab" (Данія), армовані одним циліндричним каркасом та футеровані поліетиленовим вкладишем. Гігроскопічність та водопоглинання 0,01%. Строк служби до 70 років. Стійкість до низьких температур.</t>
  </si>
  <si>
    <t>ТС 180.20-Д (з мет. обичайкою)</t>
  </si>
  <si>
    <t>Тонкостінні залізобетонні труби-оболонки футеровані ПВХ. Збірні системи для будівництва колекторів великих діаметрів.</t>
  </si>
  <si>
    <t>Плити днища колодязів призначені для облаштування круглих колодязів каналізаційних , водопровідних і газопровідних мереж . Морозостійкість не нижче F50 . Водонепроникність не нижче W2</t>
  </si>
  <si>
    <t>ТС 180.20-1П (з мет. обичайкою)</t>
  </si>
  <si>
    <t>ТС 180.20-1П (без мет. обичайки)</t>
  </si>
  <si>
    <t>ТС 200.20.1П (з мет. обичайкою)</t>
  </si>
  <si>
    <t>ТС 200.20.1П (без мет. обичайки)</t>
  </si>
  <si>
    <t>ТС 240.20.1П  (з мет. обичайкою)</t>
  </si>
  <si>
    <t>ТС 240.20.1П  (без мет. обичайки)</t>
  </si>
  <si>
    <t>ЗАЛІЗОБЕТОННІ ВИРОБИ ДЛЯ ЖИТЛОВОГО БУДІВНИЦТВА</t>
  </si>
  <si>
    <t>ЗАЛІЗОБЕТОННІ ВИРОБИ ДЛЯ ДОРОЖНЬОГО БУДІВНИЦТВА</t>
  </si>
  <si>
    <t>ІНЖЕНЕРНІ МЕРЕЖІ</t>
  </si>
  <si>
    <t>Під замовлення</t>
  </si>
  <si>
    <t>Збірні залізобетонні плити огородження П6В виготовляються із важкого бетону і призначаются для улаштування огороджень. Для армування використовуеться ненапружена арматура: класу А-І D 6,5 мм, D 12 мм за ГОСТ 5781-82; класу А-ІІІ D 12 мм за ГОСТ 5781-82; дріт Вр-D 3 мм,  D 4 мм за ГОСТ 6727-80. Фундамент огородження ФО ДСТУ Б.В.2.6.-2-95, виготовляється із важкого бетону і призначається для улаштування огороджень. Армування ненапруженною арматурою: дріт Вр-1 D 5 мм за ГОСТ 6727-80; сталь А-І D 10 мм за ГОСТ 5781-82. Стовпчики для огороджень виготовляються з важкого бетону, для армування використовується сталь классу А-400с D 8 мм. ДСТУ 3760:2006, дріт ВР-D 4 мм.</t>
  </si>
  <si>
    <r>
      <t xml:space="preserve">Виготовляються із важкого бетону методом вібропресування по технології та на обладнанні фірми "Pedersshaab" (Данія). Призначені для улаштування вертикальних колодязів та інженерних мереж. Для армування використовують арматурну проволоку классу ВР-1 за ГОСТ 6727-80. Захисна оболонка виготовляеться з поліетилену низького тиску. Внутрішня частина кільця не вступає в реакцію з маслами, жирами, розчинами солей, кислот, стійка до бензину та низької температурі (до-70С). </t>
    </r>
    <r>
      <rPr>
        <b/>
        <sz val="9"/>
        <rFont val="Arial"/>
        <family val="2"/>
        <charset val="204"/>
      </rPr>
      <t>На замовлення кільця можуть бути оброблені гідроізолюючої мастикою.</t>
    </r>
  </si>
  <si>
    <r>
      <t xml:space="preserve">Виготовляються із важкого бетону методом вібропресування по технології та на обладнанні фірми "Pedersshaab" (Данія). Призначені для улаштування вертикальних колодязів та інженерних мереж. Для армування використовують арматурну проволоку классу ВР-1 за ГОСТ 6727-80. Захисна оболонка виготовляеться з поліетилену низького тиску. Внутрішня частина кільця не вступаєв  реакцію з маслами, жирами, розчинами солей, кислот, стійка до бензину та низької температури(до-70С). </t>
    </r>
    <r>
      <rPr>
        <b/>
        <sz val="9"/>
        <rFont val="Arial"/>
        <family val="2"/>
        <charset val="204"/>
      </rPr>
      <t>На замовлення кільця можуть бути оброблені гідроізолюючої мастикою.</t>
    </r>
  </si>
  <si>
    <r>
      <t xml:space="preserve">Кільця виготовляються методом вібропресування по технології та на обладнанні фірми "Pedersshaab" (Данія). Виготовляються із важкого бетону (В15 або марок за міцністю на стиск, вказаних в робочих кресленнях конструкцій) і призначені для улаштування вертикальних колодязів та інженерних мереж. Для армування використовують арматурну проволоку D-4-5мм классу ВР-1 за ГОСТ 6727-80. </t>
    </r>
    <r>
      <rPr>
        <b/>
        <sz val="9"/>
        <rFont val="Arial"/>
        <family val="2"/>
        <charset val="204"/>
      </rPr>
      <t>На замовлення кільця можуть бути оброблені гідроізолюючої мастикою.</t>
    </r>
  </si>
  <si>
    <r>
      <t xml:space="preserve">Кільця виготовляються методом вібропресування по технології та на обладнанні фірми "Pedersshaab" (Данія). Виготовляються із важкого бетону (В15 або марок за міцністю на стиск, вказаних в робочих кресленнях конструкцій) і призначені для улаштування вертикальних колодязів та інженерних мереж. Для армування використовують арматурну проволоку  D-4-5мм классу ВР-1 за ГОСТ 6727-80. </t>
    </r>
    <r>
      <rPr>
        <b/>
        <sz val="9"/>
        <rFont val="Arial"/>
        <family val="2"/>
        <charset val="204"/>
      </rPr>
      <t>На замовлення кільця можуть бути оброблені гідроізолюючої мастикою.</t>
    </r>
  </si>
  <si>
    <t>Кільця колодязів з ЄВРО з'єднанням D 2400 та D- 3000 мм, висота від 590 мм до 2000 мм</t>
  </si>
  <si>
    <t>Договірна</t>
  </si>
  <si>
    <t>№1 Виробник залізобетонних труб і кілець</t>
  </si>
  <si>
    <t>ТС 140.30-3-П</t>
  </si>
  <si>
    <t>ТС 80.25-3-П</t>
  </si>
  <si>
    <t>ТС 60.25-3-П</t>
  </si>
  <si>
    <t>КС7.3-І</t>
  </si>
  <si>
    <t>КС7.6-І</t>
  </si>
  <si>
    <t>КС7.9</t>
  </si>
  <si>
    <t>КС7.9ПН</t>
  </si>
  <si>
    <t>КС10.3</t>
  </si>
  <si>
    <t>КС10.3-C</t>
  </si>
  <si>
    <t>КС10.5</t>
  </si>
  <si>
    <t>КС10.5-С</t>
  </si>
  <si>
    <t>КС10.6</t>
  </si>
  <si>
    <t>КС10.6-С</t>
  </si>
  <si>
    <t>КС10.6-ЄС</t>
  </si>
  <si>
    <t>КС10.6ПН</t>
  </si>
  <si>
    <t>КС10.9</t>
  </si>
  <si>
    <t>КС10.9-C</t>
  </si>
  <si>
    <t>КС10.9ПН</t>
  </si>
  <si>
    <t>КС10.9ПН-С</t>
  </si>
  <si>
    <t>КС10.9-ЄС</t>
  </si>
  <si>
    <t>КС15.3</t>
  </si>
  <si>
    <t>КС15.5</t>
  </si>
  <si>
    <t>КС15.5-С</t>
  </si>
  <si>
    <t>КС15.6</t>
  </si>
  <si>
    <t>КС15.6-С</t>
  </si>
  <si>
    <t>КС15.6-ЄС</t>
  </si>
  <si>
    <t>КС15.6ПН</t>
  </si>
  <si>
    <t>КС15.9</t>
  </si>
  <si>
    <t>КС15.9-C</t>
  </si>
  <si>
    <t>КС15.9-ЄС</t>
  </si>
  <si>
    <t>КС15.9ПН</t>
  </si>
  <si>
    <t>КС20.3</t>
  </si>
  <si>
    <t>КС20.5</t>
  </si>
  <si>
    <t>КС20.6</t>
  </si>
  <si>
    <t>КС20.6-C</t>
  </si>
  <si>
    <t>КС20.9</t>
  </si>
  <si>
    <t>КС20.9-C</t>
  </si>
  <si>
    <t>КС20.9ПН</t>
  </si>
  <si>
    <t>КС20.12-С</t>
  </si>
  <si>
    <t>КС20.12-ПН</t>
  </si>
  <si>
    <t>КС20.15ПН</t>
  </si>
  <si>
    <t>КС 20.18-С</t>
  </si>
  <si>
    <t>КС 20.18-ПН-С</t>
  </si>
  <si>
    <t>КС 18.20</t>
  </si>
  <si>
    <t>КС 18.20-ЄС</t>
  </si>
  <si>
    <t>КС24.6</t>
  </si>
  <si>
    <t>КС24.12</t>
  </si>
  <si>
    <t>КС24.12ПН</t>
  </si>
  <si>
    <t>КС24.20</t>
  </si>
  <si>
    <t>КС24.20ПН</t>
  </si>
  <si>
    <t>КС30.10-I</t>
  </si>
  <si>
    <t>КС30.10-ІПН</t>
  </si>
  <si>
    <t>КС30.10-IIIПН</t>
  </si>
  <si>
    <t>КС30.10-III (без закладної деталі)</t>
  </si>
  <si>
    <t>КС30.10-ІІІ</t>
  </si>
  <si>
    <t>КС10.3-П</t>
  </si>
  <si>
    <t>КС10.3-П-ЄС</t>
  </si>
  <si>
    <t>КС10.5-П</t>
  </si>
  <si>
    <t>КС10.5-П-ЄС</t>
  </si>
  <si>
    <t>КС10.6-П</t>
  </si>
  <si>
    <t>КС10.6-П-ЄС</t>
  </si>
  <si>
    <t>КС10.6-П-ЄС (гідроізоляція)</t>
  </si>
  <si>
    <t>КС10.9-П</t>
  </si>
  <si>
    <t>КС10.9-П-ЄС</t>
  </si>
  <si>
    <t>КС10.9ПН-П</t>
  </si>
  <si>
    <t>КС10.9ПН-П-ЄС</t>
  </si>
  <si>
    <t>КС15.3-П</t>
  </si>
  <si>
    <t>КС15.3-П-ЄС</t>
  </si>
  <si>
    <t>КС15.5-П</t>
  </si>
  <si>
    <t>КС15.5-П-ЄС</t>
  </si>
  <si>
    <t>КС15.6-П</t>
  </si>
  <si>
    <t>КС15.6-П-ЄС</t>
  </si>
  <si>
    <t>КС15.9-П</t>
  </si>
  <si>
    <t>КС15.9-П-ЄС</t>
  </si>
  <si>
    <t>КС15.9ПН-П</t>
  </si>
  <si>
    <t>КС15.9ПН-П-ЄС</t>
  </si>
  <si>
    <t>КС20.3-П</t>
  </si>
  <si>
    <t>КС20.6-П</t>
  </si>
  <si>
    <t>КС20.6-П-ЄС</t>
  </si>
  <si>
    <t>КС20.9-П</t>
  </si>
  <si>
    <t>КС20.9-П-ЄС</t>
  </si>
  <si>
    <t>КС20.9ПН-П</t>
  </si>
  <si>
    <t>КС-20.9ПН-П-ЄС</t>
  </si>
  <si>
    <t>КС20.15ПН-П</t>
  </si>
  <si>
    <t>КС20.18-ПН-П</t>
  </si>
  <si>
    <t>КС20.20-П</t>
  </si>
  <si>
    <t>КС20.20ПН-П-ЄС</t>
  </si>
  <si>
    <t>КС20.20ПН-П</t>
  </si>
  <si>
    <t>КС24.12-П</t>
  </si>
  <si>
    <t>КС24.20-П</t>
  </si>
  <si>
    <t>КС24.20ПН-П</t>
  </si>
  <si>
    <t>Плита перекриття колодязя: ПП10-2-П</t>
  </si>
  <si>
    <t>Плита перекриття колодязя: 1ПП15-2-П</t>
  </si>
  <si>
    <t>Плита перекриття колодязя: 3ПП20-2.1П</t>
  </si>
  <si>
    <t>Плита перекриття колодязя: 2ПП25.2-1-П</t>
  </si>
  <si>
    <t>Кільце опірне: КО6</t>
  </si>
  <si>
    <t>Кільце опірне: КО6 (сегмент 1/2)</t>
  </si>
  <si>
    <t>Кільце опірне: КО6 (сегмент 1/4)</t>
  </si>
  <si>
    <t>Зливоприймальник: ЗП1</t>
  </si>
  <si>
    <t>Зливоприймальник: ЗП1 (з днищем)</t>
  </si>
  <si>
    <t>Зливоприймальник: ЗП1 1/2</t>
  </si>
  <si>
    <t>Камень бортовий: БУ300.30.32</t>
  </si>
  <si>
    <t>Камень бортовий: БУ300.30.29</t>
  </si>
  <si>
    <t>Камень бортовий: БР300.30.18</t>
  </si>
  <si>
    <t>Камень бортовий: БР300.30.15</t>
  </si>
  <si>
    <t>Камень бортовий: БР100.30.18</t>
  </si>
  <si>
    <t>Камень бортовий: БР100.20.8 (армований)</t>
  </si>
  <si>
    <t>Опірна подушка: ОП1</t>
  </si>
  <si>
    <t>Опірна подушка: ОП2</t>
  </si>
  <si>
    <t>Опірна подушка: ОП3</t>
  </si>
  <si>
    <t>Опірна подушка: ОП4</t>
  </si>
  <si>
    <t>Опірна подушка: ОП5</t>
  </si>
  <si>
    <t>Обмежувач парковки: ПСф-1</t>
  </si>
  <si>
    <t>Обмежувач парковки: ПСф-1 (фарбований)</t>
  </si>
  <si>
    <t>Плита огородження: П6В</t>
  </si>
  <si>
    <t>Стовпчики для огороджень: СТ-25</t>
  </si>
  <si>
    <t>Перемичка: 1ПБ10-1</t>
  </si>
  <si>
    <t>Перемичка: 1ПБ13-1</t>
  </si>
  <si>
    <t>Перемичка: 1ПБ16-1</t>
  </si>
  <si>
    <t>Перемичка: 2ПБ13-1</t>
  </si>
  <si>
    <t>Перемичка: 2ПБ16-2</t>
  </si>
  <si>
    <t>Перемичка: 2ПБ17-2</t>
  </si>
  <si>
    <t>Перемичка: 2ПБ19-3</t>
  </si>
  <si>
    <t>Перемичка: 2ПБ22-3</t>
  </si>
  <si>
    <t>Перемичка: 2ПБ25-3</t>
  </si>
  <si>
    <t>Перемичка: 2ПБ26-4</t>
  </si>
  <si>
    <t>Перемичка: 2ПБ29-4</t>
  </si>
  <si>
    <t>Перемичка: 3ПБ18-8</t>
  </si>
  <si>
    <t>Перемичка: 3ПБ13-37</t>
  </si>
  <si>
    <t>Перемичка: 3ПБ16-37</t>
  </si>
  <si>
    <t>Перемичка: 3ПБ18-37</t>
  </si>
  <si>
    <t>Перемичка: 3ПБ21-8</t>
  </si>
  <si>
    <t>Перемичка: 3ПБ25-8</t>
  </si>
  <si>
    <t>Перемичка: 3ПБ27-8</t>
  </si>
  <si>
    <t>Перемичка: 3ПБ30-8</t>
  </si>
  <si>
    <t>Перемичка: 3ПБ34-4</t>
  </si>
  <si>
    <t>Перемичка: 3ПБ36-4</t>
  </si>
  <si>
    <t>Перемичка: 5ПБ25-37</t>
  </si>
  <si>
    <t>Перемичка: 5ПБ25-27</t>
  </si>
  <si>
    <t>Перемичка: 5ПБ27-27</t>
  </si>
  <si>
    <t>Перемичка: 5ПБ27-37</t>
  </si>
  <si>
    <t>Перемичка: 5ПБ30-37</t>
  </si>
  <si>
    <t>Перемичка: 5ПБ34-20</t>
  </si>
  <si>
    <t>Перемичка: 8ПБ19-3</t>
  </si>
  <si>
    <t>Перемичка: 9ПБ13-37</t>
  </si>
  <si>
    <t>Блоки: ФБС 24.6.6 [B7,5]</t>
  </si>
  <si>
    <t>Блоки: ФБС 24.6.3 [B7,5]</t>
  </si>
  <si>
    <t>Блоки: ФБС 24.5.6 [B7,5]</t>
  </si>
  <si>
    <t>Блоки: ФБС 24.4.6 [B7,5]</t>
  </si>
  <si>
    <t>Блоки: ФБС 24.4.3 [B7,5]</t>
  </si>
  <si>
    <t>Блоки: ФБС 24.3.6 [B7,5]</t>
  </si>
  <si>
    <t>Блоки: ФБС 24.3.3 [B7,5]</t>
  </si>
  <si>
    <t>Блоки: ФБС 24.5.3 [B7,5]</t>
  </si>
  <si>
    <t>Блоки: ФБС 12.6.6 [B7,5]</t>
  </si>
  <si>
    <t>Блоки: ФБС 12.5.6 [B7,5]</t>
  </si>
  <si>
    <t>Блоки: ФБС 12.4.6 [B7,5]</t>
  </si>
  <si>
    <t>Блоки: ФБС 12.6.3 [B7,5]</t>
  </si>
  <si>
    <t>Блоки: ФБС 12.3.6 [B7,5]</t>
  </si>
  <si>
    <t>Блоки: ФБС 12.5.3 [B7,5]</t>
  </si>
  <si>
    <t>Блоки: ФБС 12.4.3 [B7,5]</t>
  </si>
  <si>
    <t>Блоки: ФБС 12.3.3 [B7,5]</t>
  </si>
  <si>
    <t>Блоки: ФБС 9.6.6 [B7,5]</t>
  </si>
  <si>
    <t>Блоки: ФБС 9.6.3 [B7,5]</t>
  </si>
  <si>
    <t>Блоки: ФБС 9.5.6 [B7,5]</t>
  </si>
  <si>
    <t>Блоки: ФБС 9.5.3 [B7,5]</t>
  </si>
  <si>
    <t>Блоки: ФБС 9.4.6 [B7,5]</t>
  </si>
  <si>
    <t>Блоки: ФБС 9.4.3 [B7,5]</t>
  </si>
  <si>
    <t>Блоки: ФБС 9.3.3 [B7,5]</t>
  </si>
  <si>
    <t>Блоки: ФБС 9.3.6 [B7,5]</t>
  </si>
  <si>
    <t>ТС40.25-2</t>
  </si>
  <si>
    <t>ТС40.25-3</t>
  </si>
  <si>
    <t>ТС60.25-2</t>
  </si>
  <si>
    <t>ТС60.25-3</t>
  </si>
  <si>
    <t>ТС80.25-2</t>
  </si>
  <si>
    <t>ТС80.25-3</t>
  </si>
  <si>
    <t>ТС100.30-2</t>
  </si>
  <si>
    <t>ТС100.30-3</t>
  </si>
  <si>
    <t>ТС120.30-2</t>
  </si>
  <si>
    <t>ТС120.30-3</t>
  </si>
  <si>
    <t>ТС140.30-2</t>
  </si>
  <si>
    <t>ТС140.30-3</t>
  </si>
  <si>
    <t>Камень бортовий: БР100.30.15</t>
  </si>
  <si>
    <r>
      <t xml:space="preserve">Призначені для будівництва відкритим способом каналізаційних колекторів, що транспортують самопливом каналізаційні стоки та інші агресивні рідини, при контакті з якими внутрішня футерована поверхня труби не деформується і не піддається корозії. Виготовляються з важкого бетону за технологіею вертикального формування методом вібропресування на обладнанні фірми "Pedersshaab" (Данія), армовані одним циліндричним каркасом та футеровані поліетиленовим вкладишем. Гігроскопічність та водопоглинання 0,01%. Строк служби до 70 років. Стійкість до низьких температур. </t>
    </r>
    <r>
      <rPr>
        <b/>
        <sz val="10"/>
        <color theme="1"/>
        <rFont val="Arial"/>
        <family val="2"/>
        <charset val="204"/>
      </rPr>
      <t>Товщина пластика 3 мм</t>
    </r>
  </si>
  <si>
    <r>
      <t>Призначені для прокладки підземних трубопроводів, що транспортують самопливні побутові рідини, атмосферні стічні води, підземні води і виробничі рідини не агресивні до бетону. Виготовляються за технологіею вертикального формування методом вібропресування на обладнанні фірми "Pedersshaab" (Данія). Залізобетонні безнапірні труби виготовляються з важкого бетону, армовані одним циліндричним каркасом</t>
    </r>
    <r>
      <rPr>
        <sz val="10"/>
        <color rgb="FFFF0000"/>
        <rFont val="Arial"/>
        <family val="2"/>
        <charset val="204"/>
      </rPr>
      <t>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ДСТУ Б В.2.5-63:2012 Товщина пластика 3 мм </t>
    </r>
  </si>
  <si>
    <t>Ціна грн з ПДВ.</t>
  </si>
  <si>
    <t>КС20.12-І</t>
  </si>
  <si>
    <t>КС20.15-І</t>
  </si>
  <si>
    <t>КС20.18-І</t>
  </si>
  <si>
    <t>КС20.20-І</t>
  </si>
  <si>
    <t>ПС 45.11.2-1 (КС-7) Елементи теплокамер</t>
  </si>
  <si>
    <t>ПС 21.11.2 (КС 1) Елементи теплокамер</t>
  </si>
  <si>
    <t>ПС 27.11.2 (КС-2) Елементи теплокамер</t>
  </si>
  <si>
    <t>ПС 33.11.2-1 (КС-3) Елементи теплокамер</t>
  </si>
  <si>
    <t>ПС 33.11.2 (КС-4) Елементи теплокамер</t>
  </si>
  <si>
    <t>ПС 39.11.2 (КС-5) Елементи теплокамер</t>
  </si>
  <si>
    <t>ПС 45.11.2 (КС-6) Елементи теплокамер</t>
  </si>
  <si>
    <t>ПС 51.11.2 (КС-8) Елементи теплокамер</t>
  </si>
  <si>
    <t>ПС 27.11.2.1(КС-9) Елементи теплокамер</t>
  </si>
  <si>
    <t>ТРУБИ БЕЗНАПІРНІ ПОЛІПРОПІЛЕНОВІ COREX</t>
  </si>
  <si>
    <t>Труба з розтрубом COREX-PP-OD-160/140 L</t>
  </si>
  <si>
    <t>Труба з розтрубом COREX-PP-ID-225/200</t>
  </si>
  <si>
    <t>Труба з розтрубом COREX-PP-ID-282/250</t>
  </si>
  <si>
    <t>Труба з розтрубом COREX-PP-ID-332/300</t>
  </si>
  <si>
    <t>Труба з розтрубом COREX-PP-ID-455/400</t>
  </si>
  <si>
    <t>Труба з розтрубом COREX-PP-ID-567/500</t>
  </si>
  <si>
    <t>Труба з розтрубом COREX-PP-ID-680/600</t>
  </si>
  <si>
    <t>COREX - поліпропіленові гофровані двошарові труби для систем безнапірної підземної зовнішньої каналізації. Кільцева жорсткість SN8. Сировина для виробництва труб COREX - поліпропілен, а точніше сополімер пропілену (ПП блоксополимерами РР-Ь). Зовнішня стінка - гофрована, коричневого кольору, що відповідає європейським традиціям візуальної ідентифікації призначення труби. Внутрішня стінка - гладка, білого кольору, що забезпечує чудову нагоду для телевізійної інспекції під час, експлуатації. Раструб формується одночасно з тілом труби під час виробництва, забезпечуючи герметичність конструкції. Кожна труба комплектується кільцем ущільнювача з синтетичного каучуку - еластомеру</t>
  </si>
  <si>
    <t>Діаметр внут, мм</t>
  </si>
  <si>
    <t>Плита дорожна ПД 2-9,5-С</t>
  </si>
  <si>
    <t>КС15.9-П-10</t>
  </si>
  <si>
    <t>КС15.9-П-10-ЄС</t>
  </si>
  <si>
    <t>КС20.9-П-10</t>
  </si>
  <si>
    <t>КС20.9-П-10-ЕС</t>
  </si>
  <si>
    <t>Зливоприймальник: ЗП1 1/2 (з днищем)</t>
  </si>
  <si>
    <t>Кільце опірне: КО6 -П</t>
  </si>
  <si>
    <t>КС7.3-IП</t>
  </si>
  <si>
    <t>КС7.3-IП-ЄС</t>
  </si>
  <si>
    <t>КС7.9-П</t>
  </si>
  <si>
    <t>КС7.9-П-ЕС</t>
  </si>
  <si>
    <t>КС10.6ПН-П</t>
  </si>
  <si>
    <t>КС10.6ПН-П-ЄС</t>
  </si>
  <si>
    <t>КС10.9-П (гідроізоляція)</t>
  </si>
  <si>
    <t>КС10.9-П-ЄС (гідроізоляція)</t>
  </si>
  <si>
    <t>КС15.6-П (гідроізоляція)</t>
  </si>
  <si>
    <t>КС15.9-П (гідроізоляція)</t>
  </si>
  <si>
    <t>КС15.9-П-ЄС (гідроізоляція)</t>
  </si>
  <si>
    <t>КС15.9ПН-П (гідроізоляція)</t>
  </si>
  <si>
    <t>КС20.3-П-ЄС (гідрооізоляція)</t>
  </si>
  <si>
    <t>КС20.6-П (гідроізоляція)</t>
  </si>
  <si>
    <t>КС20.6ПН-П</t>
  </si>
  <si>
    <t>КС20.9-П (гідроізоляція)</t>
  </si>
  <si>
    <t>КС-20.9-П-ЄС (гідроізоляція)</t>
  </si>
  <si>
    <t>КС-20.9ПН-П-ЄС (гідроізоляція)</t>
  </si>
  <si>
    <t>КС20.12-IП</t>
  </si>
  <si>
    <t>КС20.15-IП</t>
  </si>
  <si>
    <t>КС20.18-IП</t>
  </si>
  <si>
    <t>КС20.18-IП-ЄС</t>
  </si>
  <si>
    <t>КС24.12-П-ЄС</t>
  </si>
  <si>
    <t>КС24.12ПН-П</t>
  </si>
  <si>
    <t>КС24.18 П</t>
  </si>
  <si>
    <t>КС24.18ПН-П</t>
  </si>
  <si>
    <t>КС24.20-П-ЄС</t>
  </si>
  <si>
    <t>КС24.20-П-ЄС (гідроізоляція)</t>
  </si>
  <si>
    <t>КС24.20ПН-П-ЄС (гідроізоляція)</t>
  </si>
  <si>
    <t>КС24.6-П</t>
  </si>
  <si>
    <t>КС24.6-П-ЄС</t>
  </si>
  <si>
    <t>КС24.6ПН-П</t>
  </si>
  <si>
    <t>Кільця колодязів з ЄВРО з'єднанням та поліетиленовим вкладишем, D 1800 - 3000 мм</t>
  </si>
  <si>
    <t>КС30.10-I-П</t>
  </si>
  <si>
    <t>КС30.10-ІІІ-П</t>
  </si>
  <si>
    <t>КС30.10-ІПН-П</t>
  </si>
  <si>
    <t>Плита днища: ПН-10-П</t>
  </si>
  <si>
    <t>Плита днища: ПН-15-П</t>
  </si>
  <si>
    <t>Плита днища ПН-20.I-П</t>
  </si>
  <si>
    <t>Плита дорожна ПД-6-П</t>
  </si>
  <si>
    <t>Плита перекриття колодязя: 2ПП25.2-2-П</t>
  </si>
  <si>
    <t>Плита перекриття колодязя: 3ПП20-2.2-П</t>
  </si>
  <si>
    <t>Плита перекриття ПП 15-2.2</t>
  </si>
  <si>
    <t>Плита перекриття 2ПП 15-2</t>
  </si>
  <si>
    <t>Плита перекриття 3ПП 15-2</t>
  </si>
  <si>
    <t>Плита перекриття ПП 15-1</t>
  </si>
  <si>
    <t>Плита перекриття 2ПП 15-1</t>
  </si>
  <si>
    <t>Плита перекриття 1ПП 20-1</t>
  </si>
  <si>
    <t>Плита перекриття 1ПП 20-2</t>
  </si>
  <si>
    <t>Плита перекриття 2ПП 20-2</t>
  </si>
  <si>
    <t>Опірна подушка: ОП7</t>
  </si>
  <si>
    <t>ПП 22.14.2(КП-2) Елементи теплокамер</t>
  </si>
  <si>
    <t>ПП 22.22.2(КП-5) Елементи теплокамер</t>
  </si>
  <si>
    <t>ПП 34.14.2 (КП-3) Елементи теплокамер</t>
  </si>
  <si>
    <t>ПП 46.14.2 (КП-4) Елементи теплокамер</t>
  </si>
  <si>
    <t>ПП 22.6.2 (КПд-1) Елементи теплокамер</t>
  </si>
  <si>
    <t>ПП 34.6.2 (КПд-2) Елементи теплокамер</t>
  </si>
  <si>
    <t>ПП 46.6.2 (КПд-4) Елементи теплокамер</t>
  </si>
  <si>
    <t>Элементи енергокамер</t>
  </si>
  <si>
    <t>ЕКП2А -28.17.2 інд</t>
  </si>
  <si>
    <t>ЕКП2А -28.17.2 інд (без отворів)</t>
  </si>
  <si>
    <t>ЕКП2Е -22.17.2 інд</t>
  </si>
  <si>
    <t>ЕКП2Е -22.17.2 інд (без отвора)</t>
  </si>
  <si>
    <t>ЕКП2У -22.14.2 інд</t>
  </si>
  <si>
    <t>ЕКП2У -22.14.2 інд (без отвора)</t>
  </si>
  <si>
    <t>ЕКП3 -34.17.2</t>
  </si>
  <si>
    <t>ЕКП3 -34.17.2 (без отворів)</t>
  </si>
  <si>
    <t>ЕКП4 -40.17.2 інд</t>
  </si>
  <si>
    <t>ЕКПд2 -34.6.2</t>
  </si>
  <si>
    <t>ЕКПд3 -40.6.2</t>
  </si>
  <si>
    <t>ЕКС4 -33.21.2</t>
  </si>
  <si>
    <t>ЕКС4 -33.21.2  (з трубами)</t>
  </si>
  <si>
    <t>ЕКС5 -39.21.2</t>
  </si>
  <si>
    <t>ЕКС5 -39.21.2 (з трубами)</t>
  </si>
  <si>
    <t>ЕКС6 -45.21.2</t>
  </si>
  <si>
    <t>ЕКС6 -45.21.2 (з трубами)</t>
  </si>
  <si>
    <t>Лоток Л 2-8.3</t>
  </si>
  <si>
    <t>П 3-8</t>
  </si>
  <si>
    <t>Лоток Л 4-8 (6м)</t>
  </si>
  <si>
    <t>Плита дорожна ПД-10</t>
  </si>
  <si>
    <t>ЕКС1 -21.21.2 інд</t>
  </si>
  <si>
    <t>ЕКС1 -21.21.2 (з трубами) інд</t>
  </si>
  <si>
    <t>ЕКС2 -27.21.2 (з трубами) інд</t>
  </si>
  <si>
    <t>ЕКС2 -27.21.2 інд</t>
  </si>
  <si>
    <t xml:space="preserve">Элементы електрокамер предназначены для устройства сборных смотровых електрокамер сетей электроснабжения внутри кварталов застройки. Камеры предусмотрены к установке вне дорог, а также под автомобильными дорогами с углублением от плановой отметки, или сверху дорожной одежды к поверхности перекрытия от 0,3 до 1,8. Камеры состоят из стеновых панелей КСЭ и панелей перекрытия / днища КПЭ. Плиты перекрытия и днища взаимозаменяемы. В плитах перекрытиях шириной 1,4м и 1,7м предусмотрены круглые отверстия под горловины камер ø660мм. </t>
  </si>
  <si>
    <t>Днища колодязів з ПВХ</t>
  </si>
  <si>
    <t>Плита перекриття колодязя: 1ПП15-2-П (гідроізоляція)</t>
  </si>
  <si>
    <t>Плита перекриття колодязя: 3ПП20-2.1П (гідроізоляція)</t>
  </si>
  <si>
    <t>КС30.6-ІІІ</t>
  </si>
  <si>
    <t>КС24.12-С</t>
  </si>
  <si>
    <t>КС24.6-C</t>
  </si>
  <si>
    <t>КС24.9</t>
  </si>
  <si>
    <t>КС24.9ПН</t>
  </si>
  <si>
    <t>Плита днища ПН-20</t>
  </si>
  <si>
    <t>http://budindustriya.ua</t>
  </si>
  <si>
    <t>Комерційний відділ: (044) 339-99-94; (044)  285-02-31; (067) 403-87-42; (050) 414-41-01;</t>
  </si>
  <si>
    <t xml:space="preserve"> (063) 395-03-13; (067) 485-54-51</t>
  </si>
  <si>
    <t>Плита днища ПН-20.I</t>
  </si>
  <si>
    <t>КС20.20-ІПН</t>
  </si>
  <si>
    <t>КС20.18-ІПН</t>
  </si>
  <si>
    <t>ТОВ "Комбінат будіндустрії",м. Київ, вул. Будіндустрії, 7   email:Y.Yashchenko@kbi.in.ua; N.Zakrevskaya@kbi.in.ua; D.Shviatskus@kbi.in.ua; A.Shportko@kbi.in.ua</t>
  </si>
  <si>
    <t xml:space="preserve"> </t>
  </si>
  <si>
    <t>Плита перекриття: КЦП3-10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</si>
</sst>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;[Red]#,##0.0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Arial"/>
      <family val="2"/>
      <charset val="204"/>
    </font>
    <font>
      <b/>
      <sz val="16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8"/>
      <color rgb="FF0070C0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24"/>
      <color rgb="FFFF0000"/>
      <name val="Arial"/>
      <family val="2"/>
      <charset val="204"/>
    </font>
    <font>
      <b/>
      <sz val="24"/>
      <color rgb="FF0070C0"/>
      <name val="Arial"/>
      <family val="2"/>
      <charset val="204"/>
    </font>
    <font>
      <b/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24"/>
      <color theme="0"/>
      <name val="Arial"/>
      <family val="2"/>
      <charset val="204"/>
    </font>
    <font>
      <b/>
      <sz val="20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</font>
    <font>
      <sz val="11"/>
      <color rgb="FF0070C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7">
    <xf numFmtId="0" fontId="0" fillId="0" borderId="0" xfId="0"/>
    <xf numFmtId="0" fontId="9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/>
    <xf numFmtId="0" fontId="2" fillId="2" borderId="0" xfId="3" applyFont="1" applyFill="1" applyBorder="1" applyAlignment="1">
      <alignment horizontal="center"/>
    </xf>
    <xf numFmtId="0" fontId="2" fillId="2" borderId="0" xfId="3" applyFont="1" applyFill="1" applyBorder="1" applyAlignment="1"/>
    <xf numFmtId="0" fontId="9" fillId="2" borderId="0" xfId="0" applyFont="1" applyFill="1" applyBorder="1" applyAlignment="1"/>
    <xf numFmtId="2" fontId="2" fillId="2" borderId="0" xfId="3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left"/>
    </xf>
    <xf numFmtId="0" fontId="2" fillId="2" borderId="0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9" fillId="2" borderId="0" xfId="0" applyFont="1" applyFill="1" applyBorder="1"/>
    <xf numFmtId="4" fontId="2" fillId="2" borderId="0" xfId="3" applyNumberFormat="1" applyFont="1" applyFill="1" applyBorder="1" applyAlignment="1">
      <alignment vertical="center"/>
    </xf>
    <xf numFmtId="0" fontId="9" fillId="0" borderId="0" xfId="0" applyFont="1" applyBorder="1"/>
    <xf numFmtId="2" fontId="2" fillId="2" borderId="0" xfId="3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4" fontId="4" fillId="2" borderId="0" xfId="3" applyNumberFormat="1" applyFont="1" applyFill="1" applyBorder="1" applyAlignment="1">
      <alignment horizontal="center"/>
    </xf>
    <xf numFmtId="4" fontId="2" fillId="2" borderId="0" xfId="2" applyNumberFormat="1" applyFon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/>
    <xf numFmtId="4" fontId="2" fillId="2" borderId="0" xfId="5" applyNumberFormat="1" applyFont="1" applyFill="1" applyBorder="1" applyAlignment="1">
      <alignment horizontal="center" vertical="center"/>
    </xf>
    <xf numFmtId="1" fontId="2" fillId="2" borderId="0" xfId="5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2" fontId="2" fillId="2" borderId="0" xfId="3" applyNumberFormat="1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164" fontId="2" fillId="2" borderId="0" xfId="3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 wrapText="1"/>
    </xf>
    <xf numFmtId="2" fontId="2" fillId="2" borderId="0" xfId="3" applyNumberFormat="1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 vertical="center"/>
    </xf>
    <xf numFmtId="4" fontId="2" fillId="2" borderId="0" xfId="3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4" fontId="11" fillId="2" borderId="0" xfId="0" applyNumberFormat="1" applyFont="1" applyFill="1" applyBorder="1" applyAlignment="1">
      <alignment horizontal="right" vertical="top" wrapText="1"/>
    </xf>
    <xf numFmtId="0" fontId="9" fillId="3" borderId="0" xfId="0" applyFont="1" applyFill="1"/>
    <xf numFmtId="0" fontId="9" fillId="3" borderId="0" xfId="0" applyFont="1" applyFill="1" applyBorder="1" applyAlignment="1"/>
    <xf numFmtId="0" fontId="11" fillId="3" borderId="0" xfId="0" applyFont="1" applyFill="1" applyBorder="1" applyAlignment="1">
      <alignment horizontal="left" vertical="top" wrapText="1"/>
    </xf>
    <xf numFmtId="0" fontId="2" fillId="3" borderId="0" xfId="3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left" vertical="center" wrapText="1"/>
    </xf>
    <xf numFmtId="0" fontId="16" fillId="8" borderId="0" xfId="0" applyFont="1" applyFill="1" applyBorder="1" applyAlignment="1">
      <alignment vertical="center"/>
    </xf>
    <xf numFmtId="0" fontId="22" fillId="8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top" wrapText="1"/>
    </xf>
    <xf numFmtId="0" fontId="2" fillId="10" borderId="0" xfId="3" applyFont="1" applyFill="1" applyBorder="1" applyAlignment="1">
      <alignment horizontal="center" vertical="center"/>
    </xf>
    <xf numFmtId="4" fontId="2" fillId="10" borderId="0" xfId="3" applyNumberFormat="1" applyFont="1" applyFill="1" applyBorder="1" applyAlignment="1">
      <alignment horizontal="center" vertical="center"/>
    </xf>
    <xf numFmtId="2" fontId="2" fillId="10" borderId="0" xfId="3" applyNumberFormat="1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vertical="center" wrapText="1"/>
    </xf>
    <xf numFmtId="0" fontId="2" fillId="10" borderId="0" xfId="3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center" wrapText="1"/>
    </xf>
    <xf numFmtId="0" fontId="7" fillId="2" borderId="0" xfId="3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 vertical="center"/>
    </xf>
    <xf numFmtId="0" fontId="7" fillId="10" borderId="0" xfId="3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2" fillId="10" borderId="0" xfId="3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left" vertical="center" wrapText="1"/>
    </xf>
    <xf numFmtId="1" fontId="2" fillId="2" borderId="0" xfId="0" applyNumberFormat="1" applyFont="1" applyFill="1" applyBorder="1" applyAlignment="1">
      <alignment horizontal="center" vertical="center"/>
    </xf>
    <xf numFmtId="1" fontId="2" fillId="10" borderId="0" xfId="0" applyNumberFormat="1" applyFont="1" applyFill="1" applyBorder="1" applyAlignment="1">
      <alignment horizontal="center" vertical="center"/>
    </xf>
    <xf numFmtId="164" fontId="2" fillId="10" borderId="0" xfId="3" applyNumberFormat="1" applyFont="1" applyFill="1" applyBorder="1" applyAlignment="1">
      <alignment horizontal="center" vertical="center"/>
    </xf>
    <xf numFmtId="2" fontId="2" fillId="2" borderId="0" xfId="3" applyNumberFormat="1" applyFont="1" applyFill="1" applyBorder="1" applyAlignment="1">
      <alignment horizontal="center" vertical="center"/>
    </xf>
    <xf numFmtId="2" fontId="2" fillId="10" borderId="0" xfId="3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vertical="center" wrapText="1"/>
    </xf>
    <xf numFmtId="0" fontId="2" fillId="10" borderId="0" xfId="0" applyFont="1" applyFill="1" applyBorder="1" applyAlignment="1">
      <alignment horizontal="center"/>
    </xf>
    <xf numFmtId="2" fontId="2" fillId="10" borderId="0" xfId="3" applyNumberFormat="1" applyFont="1" applyFill="1" applyBorder="1" applyAlignment="1">
      <alignment horizontal="center"/>
    </xf>
    <xf numFmtId="0" fontId="24" fillId="10" borderId="0" xfId="0" applyFont="1" applyFill="1" applyBorder="1" applyAlignment="1">
      <alignment vertical="center" wrapText="1"/>
    </xf>
    <xf numFmtId="4" fontId="4" fillId="2" borderId="0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" fillId="10" borderId="0" xfId="2" applyFont="1" applyFill="1" applyBorder="1" applyAlignment="1">
      <alignment horizontal="center" vertical="center"/>
    </xf>
    <xf numFmtId="0" fontId="4" fillId="10" borderId="0" xfId="2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4" fontId="2" fillId="10" borderId="0" xfId="2" applyNumberFormat="1" applyFont="1" applyFill="1" applyBorder="1" applyAlignment="1">
      <alignment vertical="center"/>
    </xf>
    <xf numFmtId="4" fontId="4" fillId="10" borderId="0" xfId="2" applyNumberFormat="1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left" vertical="top" wrapText="1"/>
    </xf>
    <xf numFmtId="0" fontId="24" fillId="10" borderId="0" xfId="0" applyFont="1" applyFill="1" applyBorder="1" applyAlignment="1">
      <alignment horizontal="left" vertical="top" wrapText="1"/>
    </xf>
    <xf numFmtId="0" fontId="24" fillId="4" borderId="0" xfId="0" applyFont="1" applyFill="1" applyBorder="1" applyAlignment="1">
      <alignment horizontal="left" vertical="center" wrapText="1"/>
    </xf>
    <xf numFmtId="0" fontId="24" fillId="10" borderId="0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center" vertical="center"/>
    </xf>
    <xf numFmtId="0" fontId="9" fillId="10" borderId="0" xfId="0" applyFont="1" applyFill="1" applyBorder="1"/>
    <xf numFmtId="0" fontId="2" fillId="2" borderId="0" xfId="2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4" fontId="2" fillId="10" borderId="0" xfId="0" applyNumberFormat="1" applyFont="1" applyFill="1" applyBorder="1" applyAlignment="1">
      <alignment vertical="center"/>
    </xf>
    <xf numFmtId="0" fontId="2" fillId="10" borderId="0" xfId="2" applyNumberFormat="1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7" fillId="2" borderId="0" xfId="2" applyFont="1" applyFill="1" applyBorder="1" applyAlignment="1">
      <alignment vertical="center" wrapText="1"/>
    </xf>
    <xf numFmtId="0" fontId="2" fillId="10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10" borderId="0" xfId="0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top" wrapText="1"/>
    </xf>
    <xf numFmtId="0" fontId="24" fillId="2" borderId="0" xfId="0" applyFont="1" applyFill="1" applyBorder="1" applyAlignment="1">
      <alignment horizontal="left" vertical="center" wrapText="1"/>
    </xf>
    <xf numFmtId="0" fontId="2" fillId="10" borderId="0" xfId="3" applyFont="1" applyFill="1" applyBorder="1" applyAlignment="1">
      <alignment horizontal="center" vertical="top" wrapText="1"/>
    </xf>
    <xf numFmtId="4" fontId="2" fillId="10" borderId="0" xfId="5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>
      <alignment horizontal="left" vertical="center"/>
    </xf>
    <xf numFmtId="4" fontId="25" fillId="2" borderId="0" xfId="3" applyNumberFormat="1" applyFont="1" applyFill="1" applyBorder="1" applyAlignment="1"/>
    <xf numFmtId="4" fontId="25" fillId="2" borderId="0" xfId="2" applyNumberFormat="1" applyFont="1" applyFill="1" applyBorder="1" applyAlignment="1">
      <alignment vertical="center"/>
    </xf>
    <xf numFmtId="4" fontId="25" fillId="2" borderId="0" xfId="2" applyNumberFormat="1" applyFont="1" applyFill="1" applyBorder="1" applyAlignment="1"/>
    <xf numFmtId="2" fontId="25" fillId="2" borderId="0" xfId="3" applyNumberFormat="1" applyFont="1" applyFill="1" applyBorder="1" applyAlignment="1">
      <alignment horizontal="right" vertical="center" wrapText="1"/>
    </xf>
    <xf numFmtId="2" fontId="25" fillId="10" borderId="0" xfId="3" applyNumberFormat="1" applyFont="1" applyFill="1" applyBorder="1" applyAlignment="1">
      <alignment horizontal="right" vertical="center" wrapText="1"/>
    </xf>
    <xf numFmtId="4" fontId="23" fillId="4" borderId="0" xfId="0" applyNumberFormat="1" applyFont="1" applyFill="1" applyBorder="1" applyAlignment="1">
      <alignment horizontal="right" vertical="top" wrapText="1"/>
    </xf>
    <xf numFmtId="165" fontId="0" fillId="2" borderId="0" xfId="0" applyNumberFormat="1" applyFont="1" applyFill="1" applyBorder="1"/>
    <xf numFmtId="4" fontId="25" fillId="2" borderId="0" xfId="0" applyNumberFormat="1" applyFont="1" applyFill="1" applyBorder="1"/>
    <xf numFmtId="4" fontId="23" fillId="2" borderId="0" xfId="0" applyNumberFormat="1" applyFont="1" applyFill="1" applyBorder="1" applyAlignment="1">
      <alignment horizontal="right" vertical="center" wrapText="1"/>
    </xf>
    <xf numFmtId="4" fontId="25" fillId="2" borderId="0" xfId="3" applyNumberFormat="1" applyFont="1" applyFill="1" applyBorder="1" applyAlignment="1">
      <alignment vertical="center"/>
    </xf>
    <xf numFmtId="4" fontId="25" fillId="10" borderId="0" xfId="3" applyNumberFormat="1" applyFont="1" applyFill="1" applyBorder="1" applyAlignment="1">
      <alignment vertical="center"/>
    </xf>
    <xf numFmtId="0" fontId="25" fillId="2" borderId="0" xfId="4" applyFont="1" applyFill="1" applyBorder="1" applyAlignment="1">
      <alignment horizontal="center" vertical="center"/>
    </xf>
    <xf numFmtId="2" fontId="25" fillId="2" borderId="0" xfId="4" applyNumberFormat="1" applyFont="1" applyFill="1" applyBorder="1" applyAlignment="1">
      <alignment horizontal="center" vertical="center"/>
    </xf>
    <xf numFmtId="0" fontId="25" fillId="10" borderId="0" xfId="4" applyFont="1" applyFill="1" applyBorder="1" applyAlignment="1">
      <alignment horizontal="center" vertical="center"/>
    </xf>
    <xf numFmtId="2" fontId="25" fillId="10" borderId="0" xfId="4" applyNumberFormat="1" applyFont="1" applyFill="1" applyBorder="1" applyAlignment="1">
      <alignment horizontal="center" vertical="center"/>
    </xf>
    <xf numFmtId="4" fontId="25" fillId="10" borderId="0" xfId="4" applyNumberFormat="1" applyFont="1" applyFill="1" applyBorder="1" applyAlignment="1">
      <alignment horizontal="center" vertical="center"/>
    </xf>
    <xf numFmtId="4" fontId="25" fillId="2" borderId="0" xfId="4" applyNumberFormat="1" applyFont="1" applyFill="1" applyBorder="1" applyAlignment="1">
      <alignment horizontal="center" vertical="center"/>
    </xf>
    <xf numFmtId="0" fontId="23" fillId="10" borderId="0" xfId="4" applyFont="1" applyFill="1" applyBorder="1" applyAlignment="1">
      <alignment horizontal="center" vertical="center"/>
    </xf>
    <xf numFmtId="2" fontId="23" fillId="10" borderId="0" xfId="4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10" borderId="0" xfId="0" applyFont="1" applyFill="1" applyBorder="1" applyAlignment="1">
      <alignment horizontal="center" vertical="center"/>
    </xf>
    <xf numFmtId="1" fontId="25" fillId="2" borderId="0" xfId="5" applyNumberFormat="1" applyFont="1" applyFill="1" applyBorder="1" applyAlignment="1">
      <alignment horizontal="center" vertical="center"/>
    </xf>
    <xf numFmtId="4" fontId="25" fillId="2" borderId="0" xfId="5" applyNumberFormat="1" applyFont="1" applyFill="1" applyBorder="1" applyAlignment="1">
      <alignment horizontal="center" vertical="center"/>
    </xf>
    <xf numFmtId="1" fontId="25" fillId="10" borderId="0" xfId="0" applyNumberFormat="1" applyFont="1" applyFill="1" applyBorder="1" applyAlignment="1">
      <alignment horizontal="center" vertical="center" wrapText="1"/>
    </xf>
    <xf numFmtId="1" fontId="25" fillId="10" borderId="0" xfId="5" applyNumberFormat="1" applyFont="1" applyFill="1" applyBorder="1" applyAlignment="1">
      <alignment horizontal="center" vertical="center"/>
    </xf>
    <xf numFmtId="4" fontId="25" fillId="10" borderId="0" xfId="5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 wrapText="1"/>
    </xf>
    <xf numFmtId="165" fontId="23" fillId="2" borderId="0" xfId="0" applyNumberFormat="1" applyFont="1" applyFill="1" applyBorder="1" applyAlignment="1">
      <alignment horizontal="right" vertical="center"/>
    </xf>
    <xf numFmtId="165" fontId="23" fillId="10" borderId="0" xfId="0" applyNumberFormat="1" applyFont="1" applyFill="1" applyBorder="1" applyAlignment="1">
      <alignment horizontal="right" vertical="center"/>
    </xf>
    <xf numFmtId="3" fontId="25" fillId="2" borderId="0" xfId="5" applyNumberFormat="1" applyFont="1" applyFill="1" applyBorder="1" applyAlignment="1">
      <alignment horizontal="center" vertical="center"/>
    </xf>
    <xf numFmtId="0" fontId="25" fillId="2" borderId="0" xfId="5" applyNumberFormat="1" applyFont="1" applyFill="1" applyBorder="1" applyAlignment="1">
      <alignment horizontal="center" vertical="center"/>
    </xf>
    <xf numFmtId="3" fontId="25" fillId="10" borderId="0" xfId="5" applyNumberFormat="1" applyFont="1" applyFill="1" applyBorder="1" applyAlignment="1">
      <alignment horizontal="center" vertical="center"/>
    </xf>
    <xf numFmtId="0" fontId="25" fillId="10" borderId="0" xfId="5" applyNumberFormat="1" applyFont="1" applyFill="1" applyBorder="1" applyAlignment="1">
      <alignment horizontal="center" vertical="center"/>
    </xf>
    <xf numFmtId="4" fontId="23" fillId="10" borderId="0" xfId="0" applyNumberFormat="1" applyFont="1" applyFill="1" applyBorder="1" applyAlignment="1">
      <alignment horizontal="right" vertical="center" wrapText="1"/>
    </xf>
    <xf numFmtId="2" fontId="19" fillId="2" borderId="0" xfId="3" applyNumberFormat="1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wrapText="1"/>
    </xf>
    <xf numFmtId="0" fontId="25" fillId="2" borderId="0" xfId="3" applyFont="1" applyFill="1" applyBorder="1" applyAlignment="1">
      <alignment horizontal="center"/>
    </xf>
    <xf numFmtId="2" fontId="25" fillId="2" borderId="0" xfId="3" applyNumberFormat="1" applyFont="1" applyFill="1" applyBorder="1" applyAlignment="1">
      <alignment horizontal="center"/>
    </xf>
    <xf numFmtId="0" fontId="25" fillId="10" borderId="0" xfId="3" applyFont="1" applyFill="1" applyBorder="1" applyAlignment="1">
      <alignment horizontal="center" vertical="center"/>
    </xf>
    <xf numFmtId="0" fontId="25" fillId="10" borderId="0" xfId="3" applyFont="1" applyFill="1" applyBorder="1" applyAlignment="1">
      <alignment horizontal="center"/>
    </xf>
    <xf numFmtId="2" fontId="25" fillId="10" borderId="0" xfId="3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horizontal="left" vertical="top" wrapText="1"/>
    </xf>
    <xf numFmtId="0" fontId="26" fillId="2" borderId="0" xfId="3" applyFont="1" applyFill="1" applyBorder="1" applyAlignment="1">
      <alignment horizontal="left" vertical="center"/>
    </xf>
    <xf numFmtId="0" fontId="26" fillId="10" borderId="0" xfId="3" applyFont="1" applyFill="1" applyBorder="1" applyAlignment="1">
      <alignment horizontal="left" vertical="center"/>
    </xf>
    <xf numFmtId="0" fontId="24" fillId="4" borderId="0" xfId="0" applyFont="1" applyFill="1" applyBorder="1" applyAlignment="1">
      <alignment vertical="center" wrapText="1"/>
    </xf>
    <xf numFmtId="0" fontId="24" fillId="10" borderId="0" xfId="0" applyFont="1" applyFill="1" applyBorder="1" applyAlignment="1">
      <alignment horizontal="left" vertical="center" wrapText="1"/>
    </xf>
    <xf numFmtId="0" fontId="24" fillId="10" borderId="0" xfId="0" applyFont="1" applyFill="1" applyBorder="1" applyAlignment="1">
      <alignment horizontal="left" vertical="center" wrapText="1"/>
    </xf>
    <xf numFmtId="0" fontId="2" fillId="2" borderId="0" xfId="3" applyFont="1" applyFill="1" applyBorder="1" applyAlignment="1">
      <alignment horizontal="center" vertical="center"/>
    </xf>
    <xf numFmtId="0" fontId="2" fillId="10" borderId="0" xfId="3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 wrapText="1"/>
    </xf>
    <xf numFmtId="0" fontId="2" fillId="2" borderId="0" xfId="3" applyFont="1" applyFill="1" applyBorder="1" applyAlignment="1">
      <alignment horizontal="center" vertical="center"/>
    </xf>
    <xf numFmtId="0" fontId="7" fillId="10" borderId="0" xfId="3" applyFont="1" applyFill="1" applyBorder="1" applyAlignment="1">
      <alignment horizontal="center" vertical="center" wrapText="1"/>
    </xf>
    <xf numFmtId="4" fontId="7" fillId="10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left" vertical="center" wrapText="1"/>
    </xf>
    <xf numFmtId="0" fontId="2" fillId="2" borderId="0" xfId="3" applyFont="1" applyFill="1" applyBorder="1" applyAlignment="1">
      <alignment horizontal="center" vertical="center"/>
    </xf>
    <xf numFmtId="4" fontId="26" fillId="10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left" vertical="center"/>
    </xf>
    <xf numFmtId="0" fontId="20" fillId="10" borderId="0" xfId="0" applyFont="1" applyFill="1" applyBorder="1" applyAlignment="1">
      <alignment horizontal="left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/>
    </xf>
    <xf numFmtId="0" fontId="2" fillId="10" borderId="0" xfId="3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 wrapText="1"/>
    </xf>
    <xf numFmtId="0" fontId="7" fillId="10" borderId="28" xfId="3" applyFont="1" applyFill="1" applyBorder="1" applyAlignment="1">
      <alignment horizontal="center" vertical="center" wrapText="1"/>
    </xf>
    <xf numFmtId="0" fontId="7" fillId="10" borderId="33" xfId="3" applyFont="1" applyFill="1" applyBorder="1" applyAlignment="1">
      <alignment horizontal="center" vertical="center" wrapText="1"/>
    </xf>
    <xf numFmtId="0" fontId="7" fillId="10" borderId="34" xfId="3" applyFont="1" applyFill="1" applyBorder="1" applyAlignment="1">
      <alignment horizontal="center" vertical="center" wrapText="1"/>
    </xf>
    <xf numFmtId="0" fontId="18" fillId="10" borderId="28" xfId="3" applyFont="1" applyFill="1" applyBorder="1" applyAlignment="1">
      <alignment horizontal="center" vertical="center" wrapText="1"/>
    </xf>
    <xf numFmtId="0" fontId="7" fillId="10" borderId="35" xfId="3" applyFont="1" applyFill="1" applyBorder="1" applyAlignment="1">
      <alignment horizontal="center" vertical="center" wrapText="1"/>
    </xf>
    <xf numFmtId="0" fontId="26" fillId="10" borderId="28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/>
    </xf>
    <xf numFmtId="0" fontId="2" fillId="10" borderId="0" xfId="3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 wrapText="1"/>
    </xf>
    <xf numFmtId="0" fontId="20" fillId="10" borderId="0" xfId="0" applyFont="1" applyFill="1" applyBorder="1" applyAlignment="1">
      <alignment horizontal="left" vertical="center" wrapText="1"/>
    </xf>
    <xf numFmtId="0" fontId="24" fillId="10" borderId="0" xfId="0" applyFont="1" applyFill="1" applyBorder="1" applyAlignment="1">
      <alignment horizontal="left" vertical="center" wrapText="1"/>
    </xf>
    <xf numFmtId="0" fontId="2" fillId="2" borderId="0" xfId="3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left" vertical="center"/>
    </xf>
    <xf numFmtId="0" fontId="2" fillId="2" borderId="0" xfId="3" applyFont="1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center" wrapText="1"/>
    </xf>
    <xf numFmtId="0" fontId="2" fillId="12" borderId="0" xfId="3" applyFont="1" applyFill="1" applyBorder="1" applyAlignment="1">
      <alignment horizontal="center" vertical="center"/>
    </xf>
    <xf numFmtId="0" fontId="2" fillId="12" borderId="0" xfId="3" applyFont="1" applyFill="1" applyBorder="1" applyAlignment="1">
      <alignment horizontal="center"/>
    </xf>
    <xf numFmtId="2" fontId="2" fillId="12" borderId="0" xfId="3" applyNumberFormat="1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 vertical="center"/>
    </xf>
    <xf numFmtId="0" fontId="2" fillId="10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left" vertical="center"/>
    </xf>
    <xf numFmtId="0" fontId="26" fillId="2" borderId="0" xfId="3" applyFont="1" applyFill="1" applyBorder="1" applyAlignment="1">
      <alignment horizontal="left" vertical="center"/>
    </xf>
    <xf numFmtId="0" fontId="26" fillId="10" borderId="0" xfId="3" applyFont="1" applyFill="1" applyBorder="1" applyAlignment="1">
      <alignment horizontal="left" vertical="center"/>
    </xf>
    <xf numFmtId="0" fontId="7" fillId="12" borderId="28" xfId="3" applyFont="1" applyFill="1" applyBorder="1" applyAlignment="1">
      <alignment horizontal="center" vertical="center" wrapText="1"/>
    </xf>
    <xf numFmtId="4" fontId="20" fillId="12" borderId="28" xfId="3" applyNumberFormat="1" applyFont="1" applyFill="1" applyBorder="1" applyAlignment="1">
      <alignment horizontal="center" vertical="center" wrapText="1"/>
    </xf>
    <xf numFmtId="4" fontId="2" fillId="12" borderId="0" xfId="3" applyNumberFormat="1" applyFont="1" applyFill="1" applyBorder="1" applyAlignment="1">
      <alignment horizontal="center" vertical="center"/>
    </xf>
    <xf numFmtId="2" fontId="25" fillId="12" borderId="0" xfId="3" applyNumberFormat="1" applyFont="1" applyFill="1" applyBorder="1" applyAlignment="1">
      <alignment horizontal="right" vertical="center" wrapText="1"/>
    </xf>
    <xf numFmtId="0" fontId="20" fillId="12" borderId="28" xfId="3" applyFont="1" applyFill="1" applyBorder="1" applyAlignment="1">
      <alignment horizontal="center" vertical="center" wrapText="1"/>
    </xf>
    <xf numFmtId="0" fontId="7" fillId="12" borderId="28" xfId="3" applyFont="1" applyFill="1" applyBorder="1" applyAlignment="1">
      <alignment horizontal="center" vertical="center" wrapText="1"/>
    </xf>
    <xf numFmtId="4" fontId="20" fillId="12" borderId="0" xfId="3" applyNumberFormat="1" applyFont="1" applyFill="1" applyBorder="1" applyAlignment="1">
      <alignment horizontal="center" vertical="center" wrapText="1"/>
    </xf>
    <xf numFmtId="0" fontId="7" fillId="12" borderId="0" xfId="0" applyFont="1" applyFill="1" applyBorder="1" applyAlignment="1">
      <alignment horizontal="left" vertical="center"/>
    </xf>
    <xf numFmtId="0" fontId="2" fillId="12" borderId="0" xfId="0" applyFont="1" applyFill="1" applyBorder="1" applyAlignment="1">
      <alignment horizontal="center" vertical="center"/>
    </xf>
    <xf numFmtId="0" fontId="7" fillId="12" borderId="0" xfId="3" applyFont="1" applyFill="1" applyBorder="1" applyAlignment="1">
      <alignment horizontal="left" vertical="center"/>
    </xf>
    <xf numFmtId="0" fontId="20" fillId="12" borderId="0" xfId="0" applyFont="1" applyFill="1" applyBorder="1" applyAlignment="1">
      <alignment vertical="top" wrapText="1"/>
    </xf>
    <xf numFmtId="0" fontId="20" fillId="12" borderId="0" xfId="0" applyFont="1" applyFill="1" applyBorder="1" applyAlignment="1">
      <alignment vertical="center" wrapText="1"/>
    </xf>
    <xf numFmtId="0" fontId="20" fillId="12" borderId="0" xfId="0" applyFont="1" applyFill="1" applyBorder="1" applyAlignment="1">
      <alignment horizontal="left" vertical="top" wrapText="1"/>
    </xf>
    <xf numFmtId="0" fontId="20" fillId="12" borderId="0" xfId="0" applyFont="1" applyFill="1" applyBorder="1" applyAlignment="1">
      <alignment horizontal="left" vertical="center" wrapText="1"/>
    </xf>
    <xf numFmtId="1" fontId="2" fillId="12" borderId="0" xfId="0" applyNumberFormat="1" applyFont="1" applyFill="1" applyBorder="1" applyAlignment="1">
      <alignment horizontal="center" vertical="center"/>
    </xf>
    <xf numFmtId="164" fontId="2" fillId="12" borderId="0" xfId="3" applyNumberFormat="1" applyFont="1" applyFill="1" applyBorder="1" applyAlignment="1">
      <alignment horizontal="center" vertical="center"/>
    </xf>
    <xf numFmtId="2" fontId="2" fillId="12" borderId="0" xfId="3" applyNumberFormat="1" applyFont="1" applyFill="1" applyBorder="1" applyAlignment="1">
      <alignment horizontal="center" vertical="center"/>
    </xf>
    <xf numFmtId="0" fontId="7" fillId="12" borderId="29" xfId="3" applyFont="1" applyFill="1" applyBorder="1" applyAlignment="1">
      <alignment horizontal="center" vertical="center" wrapText="1"/>
    </xf>
    <xf numFmtId="0" fontId="24" fillId="12" borderId="0" xfId="0" applyFont="1" applyFill="1" applyBorder="1" applyAlignment="1">
      <alignment vertical="center" wrapText="1"/>
    </xf>
    <xf numFmtId="0" fontId="7" fillId="12" borderId="29" xfId="3" applyFont="1" applyFill="1" applyBorder="1" applyAlignment="1">
      <alignment horizontal="center" vertical="center" wrapText="1"/>
    </xf>
    <xf numFmtId="0" fontId="7" fillId="12" borderId="33" xfId="3" applyFont="1" applyFill="1" applyBorder="1" applyAlignment="1">
      <alignment horizontal="center" vertical="center" wrapText="1"/>
    </xf>
    <xf numFmtId="0" fontId="7" fillId="12" borderId="34" xfId="3" applyFont="1" applyFill="1" applyBorder="1" applyAlignment="1">
      <alignment horizontal="center" vertical="center" wrapText="1"/>
    </xf>
    <xf numFmtId="0" fontId="2" fillId="12" borderId="0" xfId="2" applyFont="1" applyFill="1" applyBorder="1" applyAlignment="1">
      <alignment horizontal="center" vertical="center"/>
    </xf>
    <xf numFmtId="0" fontId="4" fillId="12" borderId="0" xfId="2" applyFont="1" applyFill="1" applyBorder="1" applyAlignment="1">
      <alignment horizontal="center" vertical="center"/>
    </xf>
    <xf numFmtId="4" fontId="4" fillId="12" borderId="0" xfId="2" applyNumberFormat="1" applyFont="1" applyFill="1" applyBorder="1" applyAlignment="1">
      <alignment horizontal="center" vertical="center"/>
    </xf>
    <xf numFmtId="4" fontId="0" fillId="12" borderId="0" xfId="0" applyNumberFormat="1" applyFont="1" applyFill="1" applyBorder="1" applyAlignment="1">
      <alignment horizontal="right" vertical="top" wrapText="1"/>
    </xf>
    <xf numFmtId="0" fontId="4" fillId="12" borderId="0" xfId="0" applyFont="1" applyFill="1" applyBorder="1" applyAlignment="1">
      <alignment horizontal="center" vertical="center"/>
    </xf>
    <xf numFmtId="4" fontId="25" fillId="12" borderId="0" xfId="2" applyNumberFormat="1" applyFont="1" applyFill="1" applyBorder="1" applyAlignment="1">
      <alignment vertical="center"/>
    </xf>
    <xf numFmtId="4" fontId="23" fillId="12" borderId="0" xfId="0" applyNumberFormat="1" applyFont="1" applyFill="1" applyBorder="1" applyAlignment="1">
      <alignment horizontal="right" vertical="center" wrapText="1"/>
    </xf>
    <xf numFmtId="0" fontId="2" fillId="12" borderId="0" xfId="2" applyNumberFormat="1" applyFont="1" applyFill="1" applyBorder="1" applyAlignment="1">
      <alignment horizontal="center" vertical="center"/>
    </xf>
    <xf numFmtId="4" fontId="2" fillId="12" borderId="0" xfId="2" applyNumberFormat="1" applyFont="1" applyFill="1" applyBorder="1" applyAlignment="1">
      <alignment vertical="center"/>
    </xf>
    <xf numFmtId="4" fontId="2" fillId="12" borderId="0" xfId="0" applyNumberFormat="1" applyFont="1" applyFill="1" applyBorder="1" applyAlignment="1">
      <alignment vertical="center"/>
    </xf>
    <xf numFmtId="165" fontId="0" fillId="12" borderId="0" xfId="0" applyNumberFormat="1" applyFont="1" applyFill="1" applyBorder="1"/>
    <xf numFmtId="0" fontId="11" fillId="12" borderId="0" xfId="0" applyFont="1" applyFill="1" applyBorder="1" applyAlignment="1">
      <alignment horizontal="center" vertical="center"/>
    </xf>
    <xf numFmtId="0" fontId="18" fillId="12" borderId="28" xfId="3" applyFont="1" applyFill="1" applyBorder="1" applyAlignment="1">
      <alignment horizontal="center" vertical="center" wrapText="1"/>
    </xf>
    <xf numFmtId="0" fontId="6" fillId="12" borderId="0" xfId="2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/>
    </xf>
    <xf numFmtId="0" fontId="7" fillId="12" borderId="0" xfId="3" applyFont="1" applyFill="1" applyBorder="1" applyAlignment="1">
      <alignment horizontal="center" vertical="center" wrapText="1"/>
    </xf>
    <xf numFmtId="4" fontId="25" fillId="12" borderId="0" xfId="2" applyNumberFormat="1" applyFont="1" applyFill="1" applyBorder="1" applyAlignment="1"/>
    <xf numFmtId="0" fontId="2" fillId="12" borderId="0" xfId="0" applyFont="1" applyFill="1" applyBorder="1" applyAlignment="1">
      <alignment horizontal="center"/>
    </xf>
    <xf numFmtId="0" fontId="2" fillId="12" borderId="0" xfId="2" applyFont="1" applyFill="1" applyBorder="1" applyAlignment="1">
      <alignment horizontal="center"/>
    </xf>
    <xf numFmtId="0" fontId="2" fillId="12" borderId="0" xfId="0" applyNumberFormat="1" applyFont="1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top" wrapText="1"/>
    </xf>
    <xf numFmtId="4" fontId="25" fillId="12" borderId="0" xfId="3" applyNumberFormat="1" applyFont="1" applyFill="1" applyBorder="1" applyAlignment="1">
      <alignment vertical="center"/>
    </xf>
    <xf numFmtId="0" fontId="2" fillId="12" borderId="0" xfId="3" applyFont="1" applyFill="1" applyBorder="1" applyAlignment="1">
      <alignment horizontal="center" vertical="center" wrapText="1"/>
    </xf>
    <xf numFmtId="0" fontId="2" fillId="12" borderId="0" xfId="3" applyFont="1" applyFill="1" applyBorder="1" applyAlignment="1">
      <alignment horizontal="center" vertical="top" wrapText="1"/>
    </xf>
    <xf numFmtId="4" fontId="2" fillId="12" borderId="0" xfId="5" applyNumberFormat="1" applyFont="1" applyFill="1" applyBorder="1" applyAlignment="1">
      <alignment horizontal="center" vertical="center"/>
    </xf>
    <xf numFmtId="0" fontId="26" fillId="12" borderId="28" xfId="3" applyFont="1" applyFill="1" applyBorder="1" applyAlignment="1">
      <alignment horizontal="center" vertical="center" wrapText="1"/>
    </xf>
    <xf numFmtId="3" fontId="25" fillId="12" borderId="0" xfId="5" applyNumberFormat="1" applyFont="1" applyFill="1" applyBorder="1" applyAlignment="1">
      <alignment horizontal="center" vertical="center"/>
    </xf>
    <xf numFmtId="4" fontId="25" fillId="12" borderId="0" xfId="5" applyNumberFormat="1" applyFont="1" applyFill="1" applyBorder="1" applyAlignment="1">
      <alignment horizontal="center" vertical="center"/>
    </xf>
    <xf numFmtId="0" fontId="25" fillId="12" borderId="0" xfId="5" applyNumberFormat="1" applyFont="1" applyFill="1" applyBorder="1" applyAlignment="1">
      <alignment horizontal="center" vertical="center"/>
    </xf>
    <xf numFmtId="4" fontId="23" fillId="12" borderId="0" xfId="0" applyNumberFormat="1" applyFont="1" applyFill="1" applyBorder="1" applyAlignment="1">
      <alignment horizontal="right" vertical="top" wrapText="1"/>
    </xf>
    <xf numFmtId="0" fontId="2" fillId="12" borderId="0" xfId="3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right"/>
    </xf>
    <xf numFmtId="0" fontId="25" fillId="2" borderId="0" xfId="2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left" vertical="center" wrapText="1"/>
    </xf>
    <xf numFmtId="0" fontId="25" fillId="2" borderId="0" xfId="3" applyFont="1" applyFill="1" applyBorder="1" applyAlignment="1">
      <alignment horizontal="center" vertical="center" wrapText="1"/>
    </xf>
    <xf numFmtId="0" fontId="26" fillId="12" borderId="0" xfId="3" applyFont="1" applyFill="1" applyBorder="1" applyAlignment="1">
      <alignment horizontal="left" vertical="center" wrapText="1"/>
    </xf>
    <xf numFmtId="0" fontId="25" fillId="12" borderId="0" xfId="3" applyFont="1" applyFill="1" applyBorder="1" applyAlignment="1">
      <alignment horizontal="center" vertical="center" wrapText="1"/>
    </xf>
    <xf numFmtId="0" fontId="25" fillId="12" borderId="0" xfId="2" applyFont="1" applyFill="1" applyBorder="1" applyAlignment="1">
      <alignment horizontal="center" vertical="center"/>
    </xf>
    <xf numFmtId="4" fontId="25" fillId="12" borderId="0" xfId="0" applyNumberFormat="1" applyFont="1" applyFill="1" applyBorder="1" applyAlignment="1">
      <alignment horizontal="right"/>
    </xf>
    <xf numFmtId="4" fontId="2" fillId="12" borderId="0" xfId="0" applyNumberFormat="1" applyFont="1" applyFill="1" applyBorder="1" applyAlignment="1">
      <alignment horizontal="center" vertical="center"/>
    </xf>
    <xf numFmtId="0" fontId="7" fillId="12" borderId="0" xfId="3" applyFont="1" applyFill="1" applyBorder="1" applyAlignment="1">
      <alignment horizontal="center" vertical="center" wrapText="1"/>
    </xf>
    <xf numFmtId="0" fontId="7" fillId="12" borderId="28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/>
    </xf>
    <xf numFmtId="0" fontId="2" fillId="12" borderId="0" xfId="3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 wrapText="1"/>
    </xf>
    <xf numFmtId="4" fontId="27" fillId="2" borderId="0" xfId="2" applyNumberFormat="1" applyFont="1" applyFill="1" applyBorder="1" applyAlignment="1">
      <alignment vertical="center"/>
    </xf>
    <xf numFmtId="4" fontId="27" fillId="12" borderId="0" xfId="2" applyNumberFormat="1" applyFont="1" applyFill="1" applyBorder="1" applyAlignment="1">
      <alignment vertical="center"/>
    </xf>
    <xf numFmtId="0" fontId="7" fillId="2" borderId="0" xfId="3" applyFont="1" applyFill="1" applyBorder="1" applyAlignment="1"/>
    <xf numFmtId="0" fontId="7" fillId="10" borderId="0" xfId="3" applyFont="1" applyFill="1" applyBorder="1" applyAlignment="1"/>
    <xf numFmtId="0" fontId="2" fillId="10" borderId="0" xfId="3" applyFont="1" applyFill="1" applyBorder="1" applyAlignment="1"/>
    <xf numFmtId="4" fontId="25" fillId="10" borderId="0" xfId="3" applyNumberFormat="1" applyFont="1" applyFill="1" applyBorder="1" applyAlignment="1"/>
    <xf numFmtId="0" fontId="7" fillId="12" borderId="28" xfId="3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left" vertical="center" wrapText="1"/>
    </xf>
    <xf numFmtId="4" fontId="25" fillId="10" borderId="0" xfId="0" applyNumberFormat="1" applyFont="1" applyFill="1" applyBorder="1"/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0" fontId="2" fillId="12" borderId="0" xfId="3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 wrapText="1"/>
    </xf>
    <xf numFmtId="0" fontId="2" fillId="10" borderId="0" xfId="3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 wrapText="1"/>
    </xf>
    <xf numFmtId="0" fontId="9" fillId="12" borderId="0" xfId="0" applyFont="1" applyFill="1" applyBorder="1"/>
    <xf numFmtId="0" fontId="7" fillId="12" borderId="0" xfId="3" applyFont="1" applyFill="1" applyBorder="1" applyAlignment="1"/>
    <xf numFmtId="0" fontId="2" fillId="12" borderId="0" xfId="3" applyFont="1" applyFill="1" applyBorder="1" applyAlignment="1"/>
    <xf numFmtId="0" fontId="30" fillId="2" borderId="0" xfId="0" applyFont="1" applyFill="1"/>
    <xf numFmtId="0" fontId="30" fillId="0" borderId="0" xfId="0" applyFont="1"/>
    <xf numFmtId="0" fontId="20" fillId="12" borderId="0" xfId="0" applyFont="1" applyFill="1" applyBorder="1" applyAlignment="1">
      <alignment horizontal="left" vertical="center" wrapText="1"/>
    </xf>
    <xf numFmtId="0" fontId="7" fillId="12" borderId="31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/>
    </xf>
    <xf numFmtId="0" fontId="2" fillId="12" borderId="0" xfId="3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 wrapText="1"/>
    </xf>
    <xf numFmtId="0" fontId="2" fillId="10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wrapText="1"/>
    </xf>
    <xf numFmtId="0" fontId="32" fillId="12" borderId="0" xfId="3" applyFont="1" applyFill="1" applyBorder="1" applyAlignment="1">
      <alignment horizontal="center" vertical="center" wrapText="1"/>
    </xf>
    <xf numFmtId="2" fontId="4" fillId="2" borderId="0" xfId="3" applyNumberFormat="1" applyFont="1" applyFill="1" applyBorder="1" applyAlignment="1">
      <alignment horizontal="center" vertical="center" wrapText="1"/>
    </xf>
    <xf numFmtId="2" fontId="33" fillId="3" borderId="0" xfId="3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/>
    </xf>
    <xf numFmtId="0" fontId="32" fillId="12" borderId="27" xfId="3" applyFont="1" applyFill="1" applyBorder="1" applyAlignment="1">
      <alignment horizontal="center" vertical="center" wrapText="1"/>
    </xf>
    <xf numFmtId="4" fontId="4" fillId="2" borderId="0" xfId="5" applyNumberFormat="1" applyFont="1" applyFill="1" applyBorder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center"/>
    </xf>
    <xf numFmtId="2" fontId="25" fillId="12" borderId="0" xfId="3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top" wrapText="1"/>
    </xf>
    <xf numFmtId="2" fontId="25" fillId="2" borderId="0" xfId="3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top" wrapText="1"/>
    </xf>
    <xf numFmtId="4" fontId="0" fillId="12" borderId="0" xfId="0" applyNumberFormat="1" applyFont="1" applyFill="1" applyBorder="1" applyAlignment="1">
      <alignment horizontal="center" vertical="top" wrapText="1"/>
    </xf>
    <xf numFmtId="4" fontId="0" fillId="1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/>
    </xf>
    <xf numFmtId="4" fontId="25" fillId="12" borderId="0" xfId="2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center"/>
    </xf>
    <xf numFmtId="4" fontId="25" fillId="12" borderId="0" xfId="0" applyNumberFormat="1" applyFont="1" applyFill="1" applyBorder="1" applyAlignment="1">
      <alignment horizontal="center"/>
    </xf>
    <xf numFmtId="4" fontId="25" fillId="12" borderId="0" xfId="3" applyNumberFormat="1" applyFont="1" applyFill="1" applyBorder="1" applyAlignment="1">
      <alignment horizontal="center" vertical="center" wrapText="1"/>
    </xf>
    <xf numFmtId="4" fontId="25" fillId="2" borderId="0" xfId="3" applyNumberFormat="1" applyFont="1" applyFill="1" applyBorder="1" applyAlignment="1">
      <alignment horizontal="center" vertical="center" wrapText="1"/>
    </xf>
    <xf numFmtId="165" fontId="0" fillId="2" borderId="0" xfId="0" applyNumberFormat="1" applyFont="1" applyFill="1" applyBorder="1" applyAlignment="1">
      <alignment horizontal="center"/>
    </xf>
    <xf numFmtId="165" fontId="0" fillId="12" borderId="0" xfId="0" applyNumberFormat="1" applyFont="1" applyFill="1" applyBorder="1" applyAlignment="1">
      <alignment horizontal="center"/>
    </xf>
    <xf numFmtId="4" fontId="27" fillId="2" borderId="0" xfId="2" applyNumberFormat="1" applyFont="1" applyFill="1" applyBorder="1" applyAlignment="1">
      <alignment horizontal="center" vertical="center"/>
    </xf>
    <xf numFmtId="4" fontId="27" fillId="12" borderId="0" xfId="2" applyNumberFormat="1" applyFont="1" applyFill="1" applyBorder="1" applyAlignment="1">
      <alignment horizontal="center" vertical="center"/>
    </xf>
    <xf numFmtId="4" fontId="0" fillId="4" borderId="0" xfId="0" applyNumberFormat="1" applyFont="1" applyFill="1" applyBorder="1" applyAlignment="1">
      <alignment horizontal="center" vertical="top" wrapText="1"/>
    </xf>
    <xf numFmtId="4" fontId="25" fillId="2" borderId="0" xfId="2" applyNumberFormat="1" applyFont="1" applyFill="1" applyBorder="1" applyAlignment="1">
      <alignment horizontal="center"/>
    </xf>
    <xf numFmtId="4" fontId="25" fillId="12" borderId="0" xfId="2" applyNumberFormat="1" applyFont="1" applyFill="1" applyBorder="1" applyAlignment="1">
      <alignment horizontal="center"/>
    </xf>
    <xf numFmtId="4" fontId="0" fillId="10" borderId="0" xfId="0" applyNumberFormat="1" applyFont="1" applyFill="1" applyBorder="1" applyAlignment="1">
      <alignment horizontal="center" vertical="center" wrapText="1"/>
    </xf>
    <xf numFmtId="4" fontId="25" fillId="2" borderId="0" xfId="3" applyNumberFormat="1" applyFont="1" applyFill="1" applyBorder="1" applyAlignment="1">
      <alignment horizontal="center"/>
    </xf>
    <xf numFmtId="4" fontId="25" fillId="12" borderId="0" xfId="3" applyNumberFormat="1" applyFont="1" applyFill="1" applyBorder="1" applyAlignment="1">
      <alignment horizontal="center"/>
    </xf>
    <xf numFmtId="4" fontId="0" fillId="2" borderId="0" xfId="0" applyNumberFormat="1" applyFont="1" applyFill="1" applyBorder="1" applyAlignment="1">
      <alignment horizontal="center"/>
    </xf>
    <xf numFmtId="4" fontId="0" fillId="12" borderId="0" xfId="0" applyNumberFormat="1" applyFont="1" applyFill="1" applyBorder="1" applyAlignment="1">
      <alignment horizontal="center"/>
    </xf>
    <xf numFmtId="4" fontId="25" fillId="2" borderId="0" xfId="3" applyNumberFormat="1" applyFont="1" applyFill="1" applyBorder="1" applyAlignment="1">
      <alignment horizontal="center" vertical="center"/>
    </xf>
    <xf numFmtId="4" fontId="25" fillId="12" borderId="0" xfId="3" applyNumberFormat="1" applyFont="1" applyFill="1" applyBorder="1" applyAlignment="1">
      <alignment horizontal="center" vertical="center"/>
    </xf>
    <xf numFmtId="2" fontId="4" fillId="12" borderId="0" xfId="3" applyNumberFormat="1" applyFont="1" applyFill="1" applyBorder="1" applyAlignment="1">
      <alignment horizontal="center" vertical="center" wrapText="1"/>
    </xf>
    <xf numFmtId="4" fontId="4" fillId="2" borderId="0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165" fontId="0" fillId="1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7" borderId="3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26" fillId="12" borderId="28" xfId="3" applyFont="1" applyFill="1" applyBorder="1" applyAlignment="1">
      <alignment horizontal="center" vertical="center" wrapText="1"/>
    </xf>
    <xf numFmtId="0" fontId="26" fillId="12" borderId="30" xfId="3" applyFont="1" applyFill="1" applyBorder="1" applyAlignment="1">
      <alignment horizontal="center" vertical="center" wrapText="1"/>
    </xf>
    <xf numFmtId="0" fontId="26" fillId="12" borderId="27" xfId="3" applyFont="1" applyFill="1" applyBorder="1" applyAlignment="1">
      <alignment horizontal="center" vertical="center" wrapText="1"/>
    </xf>
    <xf numFmtId="0" fontId="26" fillId="12" borderId="31" xfId="3" applyFont="1" applyFill="1" applyBorder="1" applyAlignment="1">
      <alignment horizontal="center" vertical="center" wrapText="1"/>
    </xf>
    <xf numFmtId="0" fontId="7" fillId="12" borderId="25" xfId="3" applyFont="1" applyFill="1" applyBorder="1" applyAlignment="1">
      <alignment horizontal="center" vertical="center" wrapText="1"/>
    </xf>
    <xf numFmtId="0" fontId="7" fillId="12" borderId="35" xfId="3" applyFont="1" applyFill="1" applyBorder="1" applyAlignment="1">
      <alignment horizontal="center" vertical="center" wrapText="1"/>
    </xf>
    <xf numFmtId="0" fontId="7" fillId="12" borderId="0" xfId="3" applyFont="1" applyFill="1" applyBorder="1" applyAlignment="1">
      <alignment horizontal="center" vertical="center" wrapText="1"/>
    </xf>
    <xf numFmtId="0" fontId="7" fillId="12" borderId="28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left" vertical="top" wrapText="1"/>
    </xf>
    <xf numFmtId="0" fontId="12" fillId="9" borderId="18" xfId="3" applyFont="1" applyFill="1" applyBorder="1" applyAlignment="1">
      <alignment horizontal="center" wrapText="1"/>
    </xf>
    <xf numFmtId="0" fontId="12" fillId="9" borderId="19" xfId="3" applyFont="1" applyFill="1" applyBorder="1" applyAlignment="1">
      <alignment horizontal="center" wrapText="1"/>
    </xf>
    <xf numFmtId="0" fontId="12" fillId="9" borderId="20" xfId="3" applyFont="1" applyFill="1" applyBorder="1" applyAlignment="1">
      <alignment horizontal="center" wrapText="1"/>
    </xf>
    <xf numFmtId="0" fontId="7" fillId="12" borderId="36" xfId="3" applyFont="1" applyFill="1" applyBorder="1" applyAlignment="1">
      <alignment horizontal="center" vertical="center" wrapText="1"/>
    </xf>
    <xf numFmtId="0" fontId="7" fillId="12" borderId="26" xfId="3" applyFont="1" applyFill="1" applyBorder="1" applyAlignment="1">
      <alignment horizontal="center" vertical="center" wrapText="1"/>
    </xf>
    <xf numFmtId="0" fontId="7" fillId="12" borderId="37" xfId="3" applyFont="1" applyFill="1" applyBorder="1" applyAlignment="1">
      <alignment horizontal="center" vertical="center" wrapText="1"/>
    </xf>
    <xf numFmtId="4" fontId="26" fillId="12" borderId="0" xfId="3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top" wrapText="1"/>
    </xf>
    <xf numFmtId="0" fontId="12" fillId="5" borderId="2" xfId="3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top" wrapText="1"/>
    </xf>
    <xf numFmtId="0" fontId="12" fillId="5" borderId="5" xfId="3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top" wrapText="1"/>
    </xf>
    <xf numFmtId="0" fontId="12" fillId="5" borderId="18" xfId="3" applyFont="1" applyFill="1" applyBorder="1" applyAlignment="1">
      <alignment horizontal="center" vertical="center" wrapText="1"/>
    </xf>
    <xf numFmtId="0" fontId="12" fillId="5" borderId="19" xfId="3" applyFont="1" applyFill="1" applyBorder="1" applyAlignment="1">
      <alignment horizontal="center" vertical="center" wrapText="1"/>
    </xf>
    <xf numFmtId="0" fontId="12" fillId="5" borderId="20" xfId="3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7" fillId="12" borderId="29" xfId="3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4" fontId="32" fillId="12" borderId="0" xfId="3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wrapText="1"/>
    </xf>
    <xf numFmtId="0" fontId="12" fillId="5" borderId="11" xfId="2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22" xfId="0" applyFont="1" applyFill="1" applyBorder="1" applyAlignment="1">
      <alignment horizontal="center" wrapText="1"/>
    </xf>
    <xf numFmtId="0" fontId="12" fillId="5" borderId="2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7" fillId="12" borderId="30" xfId="0" applyFont="1" applyFill="1" applyBorder="1" applyAlignment="1">
      <alignment horizontal="center" wrapText="1"/>
    </xf>
    <xf numFmtId="0" fontId="7" fillId="12" borderId="27" xfId="0" applyFont="1" applyFill="1" applyBorder="1" applyAlignment="1">
      <alignment horizontal="center" wrapText="1"/>
    </xf>
    <xf numFmtId="0" fontId="7" fillId="12" borderId="31" xfId="0" applyFont="1" applyFill="1" applyBorder="1" applyAlignment="1">
      <alignment horizontal="center" wrapText="1"/>
    </xf>
    <xf numFmtId="0" fontId="32" fillId="12" borderId="0" xfId="3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wrapText="1"/>
    </xf>
    <xf numFmtId="0" fontId="14" fillId="6" borderId="0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/>
    </xf>
    <xf numFmtId="0" fontId="29" fillId="6" borderId="0" xfId="1" applyFont="1" applyFill="1" applyBorder="1" applyAlignment="1" applyProtection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19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32" fillId="12" borderId="25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/>
    </xf>
    <xf numFmtId="0" fontId="2" fillId="12" borderId="0" xfId="3" applyFont="1" applyFill="1" applyBorder="1" applyAlignment="1">
      <alignment horizontal="center" vertical="center"/>
    </xf>
    <xf numFmtId="0" fontId="12" fillId="9" borderId="18" xfId="3" applyFont="1" applyFill="1" applyBorder="1" applyAlignment="1">
      <alignment horizontal="center" vertical="center" wrapText="1"/>
    </xf>
    <xf numFmtId="0" fontId="12" fillId="9" borderId="19" xfId="3" applyFont="1" applyFill="1" applyBorder="1" applyAlignment="1">
      <alignment horizontal="center" vertical="center" wrapText="1"/>
    </xf>
    <xf numFmtId="0" fontId="12" fillId="9" borderId="20" xfId="3" applyFont="1" applyFill="1" applyBorder="1" applyAlignment="1">
      <alignment horizontal="center" vertical="center" wrapText="1"/>
    </xf>
    <xf numFmtId="0" fontId="12" fillId="9" borderId="13" xfId="3" applyFont="1" applyFill="1" applyBorder="1" applyAlignment="1">
      <alignment horizontal="center" vertical="center"/>
    </xf>
    <xf numFmtId="0" fontId="12" fillId="9" borderId="16" xfId="3" applyFont="1" applyFill="1" applyBorder="1" applyAlignment="1">
      <alignment horizontal="center" vertical="center"/>
    </xf>
    <xf numFmtId="0" fontId="12" fillId="9" borderId="17" xfId="3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2" fillId="2" borderId="25" xfId="3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7" fillId="2" borderId="0" xfId="3" applyFont="1" applyFill="1" applyBorder="1" applyAlignment="1">
      <alignment horizontal="left" vertical="center"/>
    </xf>
    <xf numFmtId="0" fontId="20" fillId="12" borderId="0" xfId="0" applyFont="1" applyFill="1" applyBorder="1" applyAlignment="1">
      <alignment horizontal="left" vertical="center" wrapText="1"/>
    </xf>
    <xf numFmtId="0" fontId="7" fillId="12" borderId="0" xfId="3" applyFont="1" applyFill="1" applyBorder="1" applyAlignment="1">
      <alignment horizontal="left" vertical="center"/>
    </xf>
    <xf numFmtId="0" fontId="12" fillId="9" borderId="3" xfId="3" applyFont="1" applyFill="1" applyBorder="1" applyAlignment="1">
      <alignment horizontal="center" wrapText="1"/>
    </xf>
    <xf numFmtId="0" fontId="12" fillId="9" borderId="6" xfId="3" applyFont="1" applyFill="1" applyBorder="1" applyAlignment="1">
      <alignment horizontal="center" wrapText="1"/>
    </xf>
    <xf numFmtId="0" fontId="12" fillId="9" borderId="18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2" fillId="9" borderId="18" xfId="3" applyFont="1" applyFill="1" applyBorder="1" applyAlignment="1">
      <alignment horizontal="center"/>
    </xf>
    <xf numFmtId="0" fontId="12" fillId="9" borderId="19" xfId="3" applyFont="1" applyFill="1" applyBorder="1" applyAlignment="1">
      <alignment horizontal="center"/>
    </xf>
    <xf numFmtId="0" fontId="12" fillId="9" borderId="20" xfId="3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7" fillId="12" borderId="32" xfId="3" applyFont="1" applyFill="1" applyBorder="1" applyAlignment="1">
      <alignment horizontal="center" vertical="center" wrapText="1"/>
    </xf>
    <xf numFmtId="4" fontId="7" fillId="12" borderId="0" xfId="3" applyNumberFormat="1" applyFont="1" applyFill="1" applyBorder="1" applyAlignment="1">
      <alignment horizontal="center" vertical="center" wrapText="1"/>
    </xf>
    <xf numFmtId="0" fontId="7" fillId="10" borderId="25" xfId="3" applyFont="1" applyFill="1" applyBorder="1" applyAlignment="1">
      <alignment horizontal="center" vertical="center" wrapText="1"/>
    </xf>
    <xf numFmtId="0" fontId="7" fillId="10" borderId="35" xfId="3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7" fillId="10" borderId="28" xfId="3" applyFont="1" applyFill="1" applyBorder="1" applyAlignment="1">
      <alignment horizontal="center" vertical="center" wrapText="1"/>
    </xf>
    <xf numFmtId="0" fontId="7" fillId="10" borderId="26" xfId="3" applyFont="1" applyFill="1" applyBorder="1" applyAlignment="1">
      <alignment horizontal="center" vertical="center" wrapText="1"/>
    </xf>
    <xf numFmtId="0" fontId="7" fillId="10" borderId="37" xfId="3" applyFont="1" applyFill="1" applyBorder="1" applyAlignment="1">
      <alignment horizontal="center" vertical="center" wrapText="1"/>
    </xf>
    <xf numFmtId="0" fontId="7" fillId="10" borderId="36" xfId="3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left" vertical="center"/>
    </xf>
    <xf numFmtId="0" fontId="24" fillId="10" borderId="0" xfId="0" applyFont="1" applyFill="1" applyBorder="1" applyAlignment="1">
      <alignment horizontal="left" vertical="center" wrapText="1"/>
    </xf>
    <xf numFmtId="0" fontId="26" fillId="10" borderId="0" xfId="3" applyFont="1" applyFill="1" applyBorder="1" applyAlignment="1">
      <alignment horizontal="left" vertical="center"/>
    </xf>
    <xf numFmtId="0" fontId="2" fillId="10" borderId="0" xfId="3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</cellXfs>
  <cellStyles count="7">
    <cellStyle name="Гіперпосилання" xfId="1" builtinId="8"/>
    <cellStyle name="Звичайни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 6" xfId="5" xr:uid="{00000000-0005-0000-0000-000005000000}"/>
    <cellStyle name="Обычный 8" xfId="6" xr:uid="{00000000-0005-0000-0000-000006000000}"/>
  </cellStyles>
  <dxfs count="0"/>
  <tableStyles count="0" defaultTableStyle="TableStyleMedium9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63.jpeg"/><Relationship Id="rId26" Type="http://schemas.openxmlformats.org/officeDocument/2006/relationships/image" Target="../media/image70.jpeg"/><Relationship Id="rId3" Type="http://schemas.openxmlformats.org/officeDocument/2006/relationships/image" Target="../media/image52.jpeg"/><Relationship Id="rId21" Type="http://schemas.openxmlformats.org/officeDocument/2006/relationships/image" Target="../media/image66.jpeg"/><Relationship Id="rId34" Type="http://schemas.openxmlformats.org/officeDocument/2006/relationships/image" Target="../media/image50.png"/><Relationship Id="rId7" Type="http://schemas.openxmlformats.org/officeDocument/2006/relationships/image" Target="../media/image56.jpeg"/><Relationship Id="rId12" Type="http://schemas.openxmlformats.org/officeDocument/2006/relationships/image" Target="../media/image12.jpeg"/><Relationship Id="rId17" Type="http://schemas.openxmlformats.org/officeDocument/2006/relationships/image" Target="../media/image62.jpeg"/><Relationship Id="rId25" Type="http://schemas.openxmlformats.org/officeDocument/2006/relationships/image" Target="../media/image69.jpeg"/><Relationship Id="rId33" Type="http://schemas.openxmlformats.org/officeDocument/2006/relationships/image" Target="../media/image30.jpeg"/><Relationship Id="rId2" Type="http://schemas.openxmlformats.org/officeDocument/2006/relationships/image" Target="../media/image2.jpeg"/><Relationship Id="rId16" Type="http://schemas.openxmlformats.org/officeDocument/2006/relationships/image" Target="../media/image61.jpeg"/><Relationship Id="rId20" Type="http://schemas.openxmlformats.org/officeDocument/2006/relationships/image" Target="../media/image65.jpeg"/><Relationship Id="rId29" Type="http://schemas.openxmlformats.org/officeDocument/2006/relationships/image" Target="../media/image25.jpeg"/><Relationship Id="rId1" Type="http://schemas.openxmlformats.org/officeDocument/2006/relationships/image" Target="../media/image1.jpeg"/><Relationship Id="rId6" Type="http://schemas.openxmlformats.org/officeDocument/2006/relationships/image" Target="../media/image55.jpeg"/><Relationship Id="rId11" Type="http://schemas.openxmlformats.org/officeDocument/2006/relationships/image" Target="../media/image11.jpeg"/><Relationship Id="rId24" Type="http://schemas.openxmlformats.org/officeDocument/2006/relationships/image" Target="../media/image68.jpeg"/><Relationship Id="rId32" Type="http://schemas.openxmlformats.org/officeDocument/2006/relationships/image" Target="../media/image72.jpeg"/><Relationship Id="rId5" Type="http://schemas.openxmlformats.org/officeDocument/2006/relationships/image" Target="../media/image54.jpeg"/><Relationship Id="rId15" Type="http://schemas.openxmlformats.org/officeDocument/2006/relationships/image" Target="../media/image60.jpeg"/><Relationship Id="rId23" Type="http://schemas.openxmlformats.org/officeDocument/2006/relationships/image" Target="../media/image67.jpeg"/><Relationship Id="rId28" Type="http://schemas.openxmlformats.org/officeDocument/2006/relationships/image" Target="../media/image20.jpeg"/><Relationship Id="rId36" Type="http://schemas.openxmlformats.org/officeDocument/2006/relationships/image" Target="../media/image15.jpeg"/><Relationship Id="rId10" Type="http://schemas.openxmlformats.org/officeDocument/2006/relationships/image" Target="../media/image59.jpeg"/><Relationship Id="rId19" Type="http://schemas.openxmlformats.org/officeDocument/2006/relationships/image" Target="../media/image64.jpeg"/><Relationship Id="rId31" Type="http://schemas.openxmlformats.org/officeDocument/2006/relationships/image" Target="../media/image71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1.jpeg"/><Relationship Id="rId30" Type="http://schemas.openxmlformats.org/officeDocument/2006/relationships/image" Target="../media/image27.jpeg"/><Relationship Id="rId35" Type="http://schemas.openxmlformats.org/officeDocument/2006/relationships/image" Target="../media/image73.png"/><Relationship Id="rId8" Type="http://schemas.openxmlformats.org/officeDocument/2006/relationships/image" Target="../media/image5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13" Type="http://schemas.openxmlformats.org/officeDocument/2006/relationships/image" Target="../media/image44.jpeg"/><Relationship Id="rId3" Type="http://schemas.openxmlformats.org/officeDocument/2006/relationships/image" Target="../media/image34.jpeg"/><Relationship Id="rId7" Type="http://schemas.openxmlformats.org/officeDocument/2006/relationships/image" Target="../media/image38.jpeg"/><Relationship Id="rId12" Type="http://schemas.openxmlformats.org/officeDocument/2006/relationships/image" Target="../media/image43.jpeg"/><Relationship Id="rId2" Type="http://schemas.openxmlformats.org/officeDocument/2006/relationships/image" Target="../media/image33.jpeg"/><Relationship Id="rId1" Type="http://schemas.openxmlformats.org/officeDocument/2006/relationships/image" Target="../media/image74.jpeg"/><Relationship Id="rId6" Type="http://schemas.openxmlformats.org/officeDocument/2006/relationships/image" Target="../media/image37.jpeg"/><Relationship Id="rId11" Type="http://schemas.openxmlformats.org/officeDocument/2006/relationships/image" Target="../media/image42.jpeg"/><Relationship Id="rId5" Type="http://schemas.openxmlformats.org/officeDocument/2006/relationships/image" Target="../media/image36.jpeg"/><Relationship Id="rId15" Type="http://schemas.openxmlformats.org/officeDocument/2006/relationships/image" Target="../media/image50.png"/><Relationship Id="rId10" Type="http://schemas.openxmlformats.org/officeDocument/2006/relationships/image" Target="../media/image41.jpeg"/><Relationship Id="rId4" Type="http://schemas.openxmlformats.org/officeDocument/2006/relationships/image" Target="../media/image35.jpeg"/><Relationship Id="rId9" Type="http://schemas.openxmlformats.org/officeDocument/2006/relationships/image" Target="../media/image40.jpeg"/><Relationship Id="rId14" Type="http://schemas.openxmlformats.org/officeDocument/2006/relationships/image" Target="../media/image4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jpeg"/><Relationship Id="rId2" Type="http://schemas.openxmlformats.org/officeDocument/2006/relationships/image" Target="../media/image46.jpeg"/><Relationship Id="rId1" Type="http://schemas.openxmlformats.org/officeDocument/2006/relationships/image" Target="../media/image76.jpeg"/><Relationship Id="rId6" Type="http://schemas.openxmlformats.org/officeDocument/2006/relationships/image" Target="../media/image50.png"/><Relationship Id="rId5" Type="http://schemas.openxmlformats.org/officeDocument/2006/relationships/image" Target="../media/image77.jpeg"/><Relationship Id="rId4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112</xdr:row>
      <xdr:rowOff>238125</xdr:rowOff>
    </xdr:from>
    <xdr:to>
      <xdr:col>0</xdr:col>
      <xdr:colOff>1409700</xdr:colOff>
      <xdr:row>119</xdr:row>
      <xdr:rowOff>123825</xdr:rowOff>
    </xdr:to>
    <xdr:pic>
      <xdr:nvPicPr>
        <xdr:cNvPr id="4" name="Рисунок 7" descr="Скриншот 26.08.2014 11533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33350" y="33508950"/>
          <a:ext cx="12763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340</xdr:row>
      <xdr:rowOff>133349</xdr:rowOff>
    </xdr:from>
    <xdr:to>
      <xdr:col>0</xdr:col>
      <xdr:colOff>1295400</xdr:colOff>
      <xdr:row>344</xdr:row>
      <xdr:rowOff>49741</xdr:rowOff>
    </xdr:to>
    <xdr:pic>
      <xdr:nvPicPr>
        <xdr:cNvPr id="5" name="Рисунок 15" descr="Скриншот 28.08.2014 165718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4743924"/>
          <a:ext cx="1047750" cy="116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6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2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</xdr:colOff>
      <xdr:row>427</xdr:row>
      <xdr:rowOff>152400</xdr:rowOff>
    </xdr:from>
    <xdr:to>
      <xdr:col>0</xdr:col>
      <xdr:colOff>1402896</xdr:colOff>
      <xdr:row>433</xdr:row>
      <xdr:rowOff>38100</xdr:rowOff>
    </xdr:to>
    <xdr:pic>
      <xdr:nvPicPr>
        <xdr:cNvPr id="28" name="Рисунок 109" descr="Лоток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8136075"/>
          <a:ext cx="129812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406</xdr:row>
      <xdr:rowOff>85726</xdr:rowOff>
    </xdr:from>
    <xdr:to>
      <xdr:col>0</xdr:col>
      <xdr:colOff>1449127</xdr:colOff>
      <xdr:row>412</xdr:row>
      <xdr:rowOff>66676</xdr:rowOff>
    </xdr:to>
    <xdr:pic>
      <xdr:nvPicPr>
        <xdr:cNvPr id="29" name="Рисунок 110" descr="Лоток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93802201"/>
          <a:ext cx="1220526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102</xdr:row>
      <xdr:rowOff>390525</xdr:rowOff>
    </xdr:from>
    <xdr:to>
      <xdr:col>0</xdr:col>
      <xdr:colOff>1495425</xdr:colOff>
      <xdr:row>104</xdr:row>
      <xdr:rowOff>228600</xdr:rowOff>
    </xdr:to>
    <xdr:pic>
      <xdr:nvPicPr>
        <xdr:cNvPr id="30" name="Рисунок 107" descr="Тюбинг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0670500"/>
          <a:ext cx="1314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</xdr:row>
      <xdr:rowOff>447675</xdr:rowOff>
    </xdr:from>
    <xdr:to>
      <xdr:col>0</xdr:col>
      <xdr:colOff>1619250</xdr:colOff>
      <xdr:row>7</xdr:row>
      <xdr:rowOff>152400</xdr:rowOff>
    </xdr:to>
    <xdr:pic>
      <xdr:nvPicPr>
        <xdr:cNvPr id="31" name="Рисунок 113" descr="Труба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0"/>
          <a:ext cx="1514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181</xdr:row>
      <xdr:rowOff>142875</xdr:rowOff>
    </xdr:from>
    <xdr:to>
      <xdr:col>0</xdr:col>
      <xdr:colOff>1466850</xdr:colOff>
      <xdr:row>188</xdr:row>
      <xdr:rowOff>152400</xdr:rowOff>
    </xdr:to>
    <xdr:pic>
      <xdr:nvPicPr>
        <xdr:cNvPr id="36" name="Рисунок 124" descr="Кольцо с ПВХ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/>
        <a:stretch>
          <a:fillRect/>
        </a:stretch>
      </xdr:blipFill>
      <xdr:spPr bwMode="auto">
        <a:xfrm>
          <a:off x="190500" y="52778025"/>
          <a:ext cx="12763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20</xdr:row>
      <xdr:rowOff>285750</xdr:rowOff>
    </xdr:from>
    <xdr:to>
      <xdr:col>0</xdr:col>
      <xdr:colOff>1485900</xdr:colOff>
      <xdr:row>22</xdr:row>
      <xdr:rowOff>104775</xdr:rowOff>
    </xdr:to>
    <xdr:pic>
      <xdr:nvPicPr>
        <xdr:cNvPr id="37" name="Рисунок 125" descr="ТС 60.25-2П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267325"/>
          <a:ext cx="14192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395</xdr:row>
      <xdr:rowOff>161925</xdr:rowOff>
    </xdr:from>
    <xdr:to>
      <xdr:col>0</xdr:col>
      <xdr:colOff>1619250</xdr:colOff>
      <xdr:row>398</xdr:row>
      <xdr:rowOff>47625</xdr:rowOff>
    </xdr:to>
    <xdr:pic>
      <xdr:nvPicPr>
        <xdr:cNvPr id="50" name="Рисунок 160" descr="Плита опорная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0954225"/>
          <a:ext cx="1514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314</xdr:row>
      <xdr:rowOff>104775</xdr:rowOff>
    </xdr:from>
    <xdr:to>
      <xdr:col>0</xdr:col>
      <xdr:colOff>1343025</xdr:colOff>
      <xdr:row>318</xdr:row>
      <xdr:rowOff>66675</xdr:rowOff>
    </xdr:to>
    <xdr:pic>
      <xdr:nvPicPr>
        <xdr:cNvPr id="51" name="Рисунок 161" descr="Кольца опорные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7514450"/>
          <a:ext cx="1114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349</xdr:row>
      <xdr:rowOff>219075</xdr:rowOff>
    </xdr:from>
    <xdr:to>
      <xdr:col>0</xdr:col>
      <xdr:colOff>1285875</xdr:colOff>
      <xdr:row>350</xdr:row>
      <xdr:rowOff>314325</xdr:rowOff>
    </xdr:to>
    <xdr:pic>
      <xdr:nvPicPr>
        <xdr:cNvPr id="52" name="Рисунок 162" descr="Элемент тепл камера 1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64" b="6250"/>
        <a:stretch>
          <a:fillRect/>
        </a:stretch>
      </xdr:blipFill>
      <xdr:spPr bwMode="auto">
        <a:xfrm>
          <a:off x="38100" y="86763225"/>
          <a:ext cx="1247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351</xdr:row>
      <xdr:rowOff>85725</xdr:rowOff>
    </xdr:from>
    <xdr:to>
      <xdr:col>0</xdr:col>
      <xdr:colOff>1333500</xdr:colOff>
      <xdr:row>355</xdr:row>
      <xdr:rowOff>85725</xdr:rowOff>
    </xdr:to>
    <xdr:pic>
      <xdr:nvPicPr>
        <xdr:cNvPr id="53" name="Рисунок 163" descr="Элемент тепл камера 2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7487125"/>
          <a:ext cx="971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357</xdr:row>
      <xdr:rowOff>38100</xdr:rowOff>
    </xdr:from>
    <xdr:to>
      <xdr:col>0</xdr:col>
      <xdr:colOff>1304925</xdr:colOff>
      <xdr:row>360</xdr:row>
      <xdr:rowOff>66675</xdr:rowOff>
    </xdr:to>
    <xdr:pic>
      <xdr:nvPicPr>
        <xdr:cNvPr id="54" name="Рисунок 164" descr="Элемент тепл камера 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8525350"/>
          <a:ext cx="1104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360</xdr:row>
      <xdr:rowOff>129988</xdr:rowOff>
    </xdr:from>
    <xdr:to>
      <xdr:col>0</xdr:col>
      <xdr:colOff>1219200</xdr:colOff>
      <xdr:row>366</xdr:row>
      <xdr:rowOff>114300</xdr:rowOff>
    </xdr:to>
    <xdr:pic>
      <xdr:nvPicPr>
        <xdr:cNvPr id="55" name="Рисунок 165" descr="Элемент тепл камера 4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6016913"/>
          <a:ext cx="800100" cy="1117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324</xdr:row>
      <xdr:rowOff>66675</xdr:rowOff>
    </xdr:from>
    <xdr:to>
      <xdr:col>0</xdr:col>
      <xdr:colOff>1447800</xdr:colOff>
      <xdr:row>328</xdr:row>
      <xdr:rowOff>9525</xdr:rowOff>
    </xdr:to>
    <xdr:pic>
      <xdr:nvPicPr>
        <xdr:cNvPr id="58" name="Рисунок 175" descr="Плита днища1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3" r="7516"/>
        <a:stretch>
          <a:fillRect/>
        </a:stretch>
      </xdr:blipFill>
      <xdr:spPr bwMode="auto">
        <a:xfrm>
          <a:off x="171450" y="79448025"/>
          <a:ext cx="1276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136</xdr:row>
      <xdr:rowOff>400050</xdr:rowOff>
    </xdr:from>
    <xdr:to>
      <xdr:col>0</xdr:col>
      <xdr:colOff>1419225</xdr:colOff>
      <xdr:row>143</xdr:row>
      <xdr:rowOff>114300</xdr:rowOff>
    </xdr:to>
    <xdr:pic>
      <xdr:nvPicPr>
        <xdr:cNvPr id="59" name="Рисунок 169" descr="Скриншот 26.08.2014 115331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42875" y="41881425"/>
          <a:ext cx="12763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145</xdr:row>
      <xdr:rowOff>133350</xdr:rowOff>
    </xdr:from>
    <xdr:to>
      <xdr:col>0</xdr:col>
      <xdr:colOff>1304925</xdr:colOff>
      <xdr:row>150</xdr:row>
      <xdr:rowOff>161925</xdr:rowOff>
    </xdr:to>
    <xdr:pic>
      <xdr:nvPicPr>
        <xdr:cNvPr id="60" name="Рисунок 171" descr="Стык колец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748450"/>
          <a:ext cx="1047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156</xdr:row>
      <xdr:rowOff>114300</xdr:rowOff>
    </xdr:from>
    <xdr:to>
      <xdr:col>0</xdr:col>
      <xdr:colOff>1428750</xdr:colOff>
      <xdr:row>161</xdr:row>
      <xdr:rowOff>180975</xdr:rowOff>
    </xdr:to>
    <xdr:pic>
      <xdr:nvPicPr>
        <xdr:cNvPr id="61" name="Рисунок 174" descr="Скриншот 26.08.2014 11533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52400" y="47758350"/>
          <a:ext cx="12763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164</xdr:row>
      <xdr:rowOff>76200</xdr:rowOff>
    </xdr:from>
    <xdr:to>
      <xdr:col>0</xdr:col>
      <xdr:colOff>1390650</xdr:colOff>
      <xdr:row>169</xdr:row>
      <xdr:rowOff>38100</xdr:rowOff>
    </xdr:to>
    <xdr:pic>
      <xdr:nvPicPr>
        <xdr:cNvPr id="62" name="Рисунок 176" descr="Стык колец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9777650"/>
          <a:ext cx="1047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261</xdr:row>
      <xdr:rowOff>180975</xdr:rowOff>
    </xdr:from>
    <xdr:to>
      <xdr:col>0</xdr:col>
      <xdr:colOff>1409700</xdr:colOff>
      <xdr:row>269</xdr:row>
      <xdr:rowOff>19050</xdr:rowOff>
    </xdr:to>
    <xdr:pic>
      <xdr:nvPicPr>
        <xdr:cNvPr id="70" name="Рисунок 184" descr="КНС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3655575"/>
          <a:ext cx="11334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309</xdr:row>
      <xdr:rowOff>657225</xdr:rowOff>
    </xdr:from>
    <xdr:to>
      <xdr:col>0</xdr:col>
      <xdr:colOff>1514475</xdr:colOff>
      <xdr:row>311</xdr:row>
      <xdr:rowOff>152400</xdr:rowOff>
    </xdr:to>
    <xdr:pic>
      <xdr:nvPicPr>
        <xdr:cNvPr id="71" name="Рисунок 185" descr="Люк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8" t="6660" r="8653" b="13409"/>
        <a:stretch>
          <a:fillRect/>
        </a:stretch>
      </xdr:blipFill>
      <xdr:spPr bwMode="auto">
        <a:xfrm>
          <a:off x="209550" y="75866625"/>
          <a:ext cx="1304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123</xdr:row>
      <xdr:rowOff>0</xdr:rowOff>
    </xdr:from>
    <xdr:to>
      <xdr:col>0</xdr:col>
      <xdr:colOff>1438275</xdr:colOff>
      <xdr:row>131</xdr:row>
      <xdr:rowOff>4779</xdr:rowOff>
    </xdr:to>
    <xdr:pic>
      <xdr:nvPicPr>
        <xdr:cNvPr id="72" name="Рисунок 187" descr="Скриншот 26.08.2014 115331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61925" y="37919025"/>
          <a:ext cx="1276350" cy="1522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219</xdr:row>
      <xdr:rowOff>0</xdr:rowOff>
    </xdr:from>
    <xdr:to>
      <xdr:col>0</xdr:col>
      <xdr:colOff>1438275</xdr:colOff>
      <xdr:row>226</xdr:row>
      <xdr:rowOff>9525</xdr:rowOff>
    </xdr:to>
    <xdr:pic>
      <xdr:nvPicPr>
        <xdr:cNvPr id="73" name="Рисунок 191" descr="Кольцо с ПВХ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/>
        <a:stretch>
          <a:fillRect/>
        </a:stretch>
      </xdr:blipFill>
      <xdr:spPr bwMode="auto">
        <a:xfrm>
          <a:off x="161925" y="59188350"/>
          <a:ext cx="12763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291</xdr:row>
      <xdr:rowOff>57150</xdr:rowOff>
    </xdr:from>
    <xdr:to>
      <xdr:col>0</xdr:col>
      <xdr:colOff>1466850</xdr:colOff>
      <xdr:row>294</xdr:row>
      <xdr:rowOff>47625</xdr:rowOff>
    </xdr:to>
    <xdr:pic>
      <xdr:nvPicPr>
        <xdr:cNvPr id="74" name="Рисунок 194" descr="Крышка круглая5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9" t="4103" b="5635"/>
        <a:stretch>
          <a:fillRect/>
        </a:stretch>
      </xdr:blipFill>
      <xdr:spPr bwMode="auto">
        <a:xfrm>
          <a:off x="219075" y="75609450"/>
          <a:ext cx="1247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288</xdr:row>
      <xdr:rowOff>0</xdr:rowOff>
    </xdr:from>
    <xdr:to>
      <xdr:col>0</xdr:col>
      <xdr:colOff>1543050</xdr:colOff>
      <xdr:row>291</xdr:row>
      <xdr:rowOff>19050</xdr:rowOff>
    </xdr:to>
    <xdr:pic>
      <xdr:nvPicPr>
        <xdr:cNvPr id="75" name="Рисунок 195" descr="Крышка круглая4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0" b="7686"/>
        <a:stretch>
          <a:fillRect/>
        </a:stretch>
      </xdr:blipFill>
      <xdr:spPr bwMode="auto">
        <a:xfrm>
          <a:off x="257175" y="74552175"/>
          <a:ext cx="1285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297</xdr:row>
      <xdr:rowOff>361950</xdr:rowOff>
    </xdr:from>
    <xdr:to>
      <xdr:col>0</xdr:col>
      <xdr:colOff>1533525</xdr:colOff>
      <xdr:row>299</xdr:row>
      <xdr:rowOff>66675</xdr:rowOff>
    </xdr:to>
    <xdr:pic>
      <xdr:nvPicPr>
        <xdr:cNvPr id="76" name="Рисунок 198" descr="Крышка круглая2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2" r="6505" b="7686"/>
        <a:stretch>
          <a:fillRect/>
        </a:stretch>
      </xdr:blipFill>
      <xdr:spPr bwMode="auto">
        <a:xfrm>
          <a:off x="247650" y="773049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79</xdr:row>
      <xdr:rowOff>285750</xdr:rowOff>
    </xdr:from>
    <xdr:to>
      <xdr:col>0</xdr:col>
      <xdr:colOff>1428750</xdr:colOff>
      <xdr:row>81</xdr:row>
      <xdr:rowOff>43323</xdr:rowOff>
    </xdr:to>
    <xdr:pic>
      <xdr:nvPicPr>
        <xdr:cNvPr id="80" name="Рисунок 120" descr="ТС120.30-4М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069300"/>
          <a:ext cx="1285875" cy="92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81</xdr:row>
      <xdr:rowOff>167640</xdr:rowOff>
    </xdr:from>
    <xdr:to>
      <xdr:col>0</xdr:col>
      <xdr:colOff>1386840</xdr:colOff>
      <xdr:row>86</xdr:row>
      <xdr:rowOff>19217</xdr:rowOff>
    </xdr:to>
    <xdr:pic>
      <xdr:nvPicPr>
        <xdr:cNvPr id="81" name="Рисунок 134" descr="Стык труб микро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122765"/>
          <a:ext cx="1272540" cy="80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283</xdr:row>
      <xdr:rowOff>95250</xdr:rowOff>
    </xdr:from>
    <xdr:to>
      <xdr:col>0</xdr:col>
      <xdr:colOff>1524000</xdr:colOff>
      <xdr:row>287</xdr:row>
      <xdr:rowOff>0</xdr:rowOff>
    </xdr:to>
    <xdr:pic>
      <xdr:nvPicPr>
        <xdr:cNvPr id="86" name="Рисунок 198" descr="Крышка круглая2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2" r="6505" b="7686"/>
        <a:stretch>
          <a:fillRect/>
        </a:stretch>
      </xdr:blipFill>
      <xdr:spPr bwMode="auto">
        <a:xfrm>
          <a:off x="238125" y="73418700"/>
          <a:ext cx="1285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301</xdr:row>
      <xdr:rowOff>123825</xdr:rowOff>
    </xdr:from>
    <xdr:to>
      <xdr:col>0</xdr:col>
      <xdr:colOff>1485900</xdr:colOff>
      <xdr:row>303</xdr:row>
      <xdr:rowOff>201930</xdr:rowOff>
    </xdr:to>
    <xdr:pic>
      <xdr:nvPicPr>
        <xdr:cNvPr id="87" name="Рисунок 195" descr="Крышка круглая4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0" b="7686"/>
        <a:stretch>
          <a:fillRect/>
        </a:stretch>
      </xdr:blipFill>
      <xdr:spPr bwMode="auto">
        <a:xfrm>
          <a:off x="200025" y="79038450"/>
          <a:ext cx="1285875" cy="66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304</xdr:row>
      <xdr:rowOff>161925</xdr:rowOff>
    </xdr:from>
    <xdr:to>
      <xdr:col>0</xdr:col>
      <xdr:colOff>1476375</xdr:colOff>
      <xdr:row>308</xdr:row>
      <xdr:rowOff>49530</xdr:rowOff>
    </xdr:to>
    <xdr:pic>
      <xdr:nvPicPr>
        <xdr:cNvPr id="88" name="Рисунок 194" descr="Крышка круглая5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9" t="4103" b="5635"/>
        <a:stretch>
          <a:fillRect/>
        </a:stretch>
      </xdr:blipFill>
      <xdr:spPr bwMode="auto">
        <a:xfrm>
          <a:off x="228600" y="78886050"/>
          <a:ext cx="1247775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34</xdr:row>
      <xdr:rowOff>485775</xdr:rowOff>
    </xdr:from>
    <xdr:to>
      <xdr:col>0</xdr:col>
      <xdr:colOff>1323975</xdr:colOff>
      <xdr:row>37</xdr:row>
      <xdr:rowOff>5451</xdr:rowOff>
    </xdr:to>
    <xdr:pic>
      <xdr:nvPicPr>
        <xdr:cNvPr id="89" name="Рисунок 88" descr="g506p503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09550" y="12449175"/>
          <a:ext cx="1114425" cy="91032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23</xdr:row>
      <xdr:rowOff>95250</xdr:rowOff>
    </xdr:from>
    <xdr:to>
      <xdr:col>0</xdr:col>
      <xdr:colOff>1653540</xdr:colOff>
      <xdr:row>28</xdr:row>
      <xdr:rowOff>152400</xdr:rowOff>
    </xdr:to>
    <xdr:pic>
      <xdr:nvPicPr>
        <xdr:cNvPr id="92" name="Рисунок 126" descr="Стык труб с пвх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38925"/>
          <a:ext cx="134874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54</xdr:row>
      <xdr:rowOff>247651</xdr:rowOff>
    </xdr:from>
    <xdr:to>
      <xdr:col>0</xdr:col>
      <xdr:colOff>1381125</xdr:colOff>
      <xdr:row>55</xdr:row>
      <xdr:rowOff>499484</xdr:rowOff>
    </xdr:to>
    <xdr:pic>
      <xdr:nvPicPr>
        <xdr:cNvPr id="93" name="Рисунок 186" descr="Тонкостен труба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3365" r="9477" b="4680"/>
        <a:stretch>
          <a:fillRect/>
        </a:stretch>
      </xdr:blipFill>
      <xdr:spPr bwMode="auto">
        <a:xfrm>
          <a:off x="285750" y="14020801"/>
          <a:ext cx="1095375" cy="928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69</xdr:row>
      <xdr:rowOff>600075</xdr:rowOff>
    </xdr:from>
    <xdr:to>
      <xdr:col>0</xdr:col>
      <xdr:colOff>1619250</xdr:colOff>
      <xdr:row>73</xdr:row>
      <xdr:rowOff>133350</xdr:rowOff>
    </xdr:to>
    <xdr:pic>
      <xdr:nvPicPr>
        <xdr:cNvPr id="94" name="Рисунок 186" descr="Тонкостен труба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3365" r="9477" b="4680"/>
        <a:stretch>
          <a:fillRect/>
        </a:stretch>
      </xdr:blipFill>
      <xdr:spPr bwMode="auto">
        <a:xfrm>
          <a:off x="209550" y="18792825"/>
          <a:ext cx="14097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266701</xdr:colOff>
      <xdr:row>90</xdr:row>
      <xdr:rowOff>304800</xdr:rowOff>
    </xdr:from>
    <xdr:to>
      <xdr:col>0</xdr:col>
      <xdr:colOff>1581151</xdr:colOff>
      <xdr:row>92</xdr:row>
      <xdr:rowOff>73496</xdr:rowOff>
    </xdr:to>
    <xdr:pic>
      <xdr:nvPicPr>
        <xdr:cNvPr id="95" name="Рисунок 120" descr="ТС120.30-4М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23907750"/>
          <a:ext cx="1314450" cy="94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92</xdr:row>
      <xdr:rowOff>180975</xdr:rowOff>
    </xdr:from>
    <xdr:to>
      <xdr:col>0</xdr:col>
      <xdr:colOff>1466850</xdr:colOff>
      <xdr:row>96</xdr:row>
      <xdr:rowOff>86209</xdr:rowOff>
    </xdr:to>
    <xdr:pic>
      <xdr:nvPicPr>
        <xdr:cNvPr id="96" name="Рисунок 134" descr="Стык труб микро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4965025"/>
          <a:ext cx="1143000" cy="6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9525</xdr:rowOff>
    </xdr:from>
    <xdr:to>
      <xdr:col>0</xdr:col>
      <xdr:colOff>1619250</xdr:colOff>
      <xdr:row>14</xdr:row>
      <xdr:rowOff>123825</xdr:rowOff>
    </xdr:to>
    <xdr:pic>
      <xdr:nvPicPr>
        <xdr:cNvPr id="98" name="Рисунок 97" descr="Труба2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r="9807"/>
        <a:stretch>
          <a:fillRect/>
        </a:stretch>
      </xdr:blipFill>
      <xdr:spPr>
        <a:xfrm>
          <a:off x="219075" y="2990850"/>
          <a:ext cx="1400175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59</xdr:row>
      <xdr:rowOff>600075</xdr:rowOff>
    </xdr:from>
    <xdr:to>
      <xdr:col>0</xdr:col>
      <xdr:colOff>1619250</xdr:colOff>
      <xdr:row>64</xdr:row>
      <xdr:rowOff>142875</xdr:rowOff>
    </xdr:to>
    <xdr:pic>
      <xdr:nvPicPr>
        <xdr:cNvPr id="99" name="Рисунок 186" descr="Тонкостен труба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3365" r="9477" b="4680"/>
        <a:stretch>
          <a:fillRect/>
        </a:stretch>
      </xdr:blipFill>
      <xdr:spPr bwMode="auto">
        <a:xfrm>
          <a:off x="209550" y="16211550"/>
          <a:ext cx="1409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44</xdr:row>
      <xdr:rowOff>609600</xdr:rowOff>
    </xdr:from>
    <xdr:to>
      <xdr:col>0</xdr:col>
      <xdr:colOff>1560797</xdr:colOff>
      <xdr:row>49</xdr:row>
      <xdr:rowOff>24765</xdr:rowOff>
    </xdr:to>
    <xdr:pic>
      <xdr:nvPicPr>
        <xdr:cNvPr id="100" name="Рисунок 99" descr="g506p503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42875" y="11772900"/>
          <a:ext cx="1417922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448</xdr:row>
      <xdr:rowOff>47626</xdr:rowOff>
    </xdr:from>
    <xdr:to>
      <xdr:col>0</xdr:col>
      <xdr:colOff>704851</xdr:colOff>
      <xdr:row>450</xdr:row>
      <xdr:rowOff>191331</xdr:rowOff>
    </xdr:to>
    <xdr:pic>
      <xdr:nvPicPr>
        <xdr:cNvPr id="146" name="Рисунок 115" descr="Портальная стенка1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94297501"/>
          <a:ext cx="514350" cy="562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448</xdr:row>
      <xdr:rowOff>76200</xdr:rowOff>
    </xdr:from>
    <xdr:to>
      <xdr:col>0</xdr:col>
      <xdr:colOff>1381125</xdr:colOff>
      <xdr:row>450</xdr:row>
      <xdr:rowOff>194706</xdr:rowOff>
    </xdr:to>
    <xdr:pic>
      <xdr:nvPicPr>
        <xdr:cNvPr id="147" name="Рисунок 116" descr="Портальная стенка2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94326075"/>
          <a:ext cx="504825" cy="537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453</xdr:row>
      <xdr:rowOff>95251</xdr:rowOff>
    </xdr:from>
    <xdr:to>
      <xdr:col>0</xdr:col>
      <xdr:colOff>1066800</xdr:colOff>
      <xdr:row>457</xdr:row>
      <xdr:rowOff>157819</xdr:rowOff>
    </xdr:to>
    <xdr:pic>
      <xdr:nvPicPr>
        <xdr:cNvPr id="148" name="Рисунок 117" descr="Портальная стенка3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95307151"/>
          <a:ext cx="838199" cy="900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462</xdr:row>
      <xdr:rowOff>123825</xdr:rowOff>
    </xdr:from>
    <xdr:to>
      <xdr:col>0</xdr:col>
      <xdr:colOff>942975</xdr:colOff>
      <xdr:row>463</xdr:row>
      <xdr:rowOff>266700</xdr:rowOff>
    </xdr:to>
    <xdr:pic>
      <xdr:nvPicPr>
        <xdr:cNvPr id="150" name="Рисунок 119" descr="Б-1-22-75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513820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462</xdr:row>
      <xdr:rowOff>257175</xdr:rowOff>
    </xdr:from>
    <xdr:to>
      <xdr:col>0</xdr:col>
      <xdr:colOff>1590675</xdr:colOff>
      <xdr:row>463</xdr:row>
      <xdr:rowOff>314325</xdr:rowOff>
    </xdr:to>
    <xdr:pic>
      <xdr:nvPicPr>
        <xdr:cNvPr id="151" name="Рисунок 122" descr="Б-6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15271550"/>
          <a:ext cx="533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514</xdr:row>
      <xdr:rowOff>114299</xdr:rowOff>
    </xdr:from>
    <xdr:to>
      <xdr:col>0</xdr:col>
      <xdr:colOff>1171575</xdr:colOff>
      <xdr:row>515</xdr:row>
      <xdr:rowOff>133349</xdr:rowOff>
    </xdr:to>
    <xdr:pic>
      <xdr:nvPicPr>
        <xdr:cNvPr id="152" name="Рисунок 130" descr="Забор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73" r="11538" b="16736"/>
        <a:stretch>
          <a:fillRect/>
        </a:stretch>
      </xdr:blipFill>
      <xdr:spPr bwMode="auto">
        <a:xfrm>
          <a:off x="76200" y="127654049"/>
          <a:ext cx="10953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515</xdr:row>
      <xdr:rowOff>390525</xdr:rowOff>
    </xdr:from>
    <xdr:to>
      <xdr:col>0</xdr:col>
      <xdr:colOff>962025</xdr:colOff>
      <xdr:row>518</xdr:row>
      <xdr:rowOff>114300</xdr:rowOff>
    </xdr:to>
    <xdr:pic>
      <xdr:nvPicPr>
        <xdr:cNvPr id="153" name="Рисунок 131" descr="Башмак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8778000"/>
          <a:ext cx="819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514</xdr:row>
      <xdr:rowOff>47625</xdr:rowOff>
    </xdr:from>
    <xdr:to>
      <xdr:col>0</xdr:col>
      <xdr:colOff>1624965</xdr:colOff>
      <xdr:row>515</xdr:row>
      <xdr:rowOff>466725</xdr:rowOff>
    </xdr:to>
    <xdr:pic>
      <xdr:nvPicPr>
        <xdr:cNvPr id="154" name="Рисунок 132" descr="Столбик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32" r="15901"/>
        <a:stretch>
          <a:fillRect/>
        </a:stretch>
      </xdr:blipFill>
      <xdr:spPr bwMode="auto">
        <a:xfrm>
          <a:off x="1285875" y="127587375"/>
          <a:ext cx="33909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492</xdr:row>
      <xdr:rowOff>238125</xdr:rowOff>
    </xdr:from>
    <xdr:to>
      <xdr:col>0</xdr:col>
      <xdr:colOff>1586865</xdr:colOff>
      <xdr:row>495</xdr:row>
      <xdr:rowOff>38100</xdr:rowOff>
    </xdr:to>
    <xdr:pic>
      <xdr:nvPicPr>
        <xdr:cNvPr id="155" name="Рисунок 144" descr="Плита трамвайная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6" t="15376" r="4762" b="11707"/>
        <a:stretch>
          <a:fillRect/>
        </a:stretch>
      </xdr:blipFill>
      <xdr:spPr bwMode="auto">
        <a:xfrm>
          <a:off x="142875" y="122196225"/>
          <a:ext cx="144399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468</xdr:row>
      <xdr:rowOff>85725</xdr:rowOff>
    </xdr:from>
    <xdr:to>
      <xdr:col>0</xdr:col>
      <xdr:colOff>1273847</xdr:colOff>
      <xdr:row>475</xdr:row>
      <xdr:rowOff>133350</xdr:rowOff>
    </xdr:to>
    <xdr:pic>
      <xdr:nvPicPr>
        <xdr:cNvPr id="156" name="Рисунок 151" descr="Борти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6566950"/>
          <a:ext cx="883322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505</xdr:row>
      <xdr:rowOff>152400</xdr:rowOff>
    </xdr:from>
    <xdr:to>
      <xdr:col>0</xdr:col>
      <xdr:colOff>1371600</xdr:colOff>
      <xdr:row>508</xdr:row>
      <xdr:rowOff>133350</xdr:rowOff>
    </xdr:to>
    <xdr:pic>
      <xdr:nvPicPr>
        <xdr:cNvPr id="157" name="Рисунок 166" descr="2005995.jpe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183475"/>
          <a:ext cx="1238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497</xdr:row>
      <xdr:rowOff>257175</xdr:rowOff>
    </xdr:from>
    <xdr:to>
      <xdr:col>0</xdr:col>
      <xdr:colOff>1495425</xdr:colOff>
      <xdr:row>500</xdr:row>
      <xdr:rowOff>171450</xdr:rowOff>
    </xdr:to>
    <xdr:pic>
      <xdr:nvPicPr>
        <xdr:cNvPr id="159" name="Рисунок 182" descr="Плита тротуарная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8" t="13794" r="9389" b="15335"/>
        <a:stretch>
          <a:fillRect/>
        </a:stretch>
      </xdr:blipFill>
      <xdr:spPr bwMode="auto">
        <a:xfrm>
          <a:off x="142875" y="18364200"/>
          <a:ext cx="13525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482</xdr:row>
      <xdr:rowOff>47625</xdr:rowOff>
    </xdr:from>
    <xdr:to>
      <xdr:col>0</xdr:col>
      <xdr:colOff>1466850</xdr:colOff>
      <xdr:row>486</xdr:row>
      <xdr:rowOff>123825</xdr:rowOff>
    </xdr:to>
    <xdr:pic>
      <xdr:nvPicPr>
        <xdr:cNvPr id="160" name="Рисунок 193" descr="Плита дорожная 2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716125"/>
          <a:ext cx="1257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479</xdr:row>
      <xdr:rowOff>276225</xdr:rowOff>
    </xdr:from>
    <xdr:to>
      <xdr:col>0</xdr:col>
      <xdr:colOff>1619250</xdr:colOff>
      <xdr:row>481</xdr:row>
      <xdr:rowOff>38100</xdr:rowOff>
    </xdr:to>
    <xdr:pic>
      <xdr:nvPicPr>
        <xdr:cNvPr id="161" name="Рисунок 200" descr="Плита дорожная 1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9176800"/>
          <a:ext cx="14382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518</xdr:row>
      <xdr:rowOff>95250</xdr:rowOff>
    </xdr:from>
    <xdr:to>
      <xdr:col>0</xdr:col>
      <xdr:colOff>1476375</xdr:colOff>
      <xdr:row>520</xdr:row>
      <xdr:rowOff>114300</xdr:rowOff>
    </xdr:to>
    <xdr:pic>
      <xdr:nvPicPr>
        <xdr:cNvPr id="162" name="Рисунок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9" b="15254"/>
        <a:stretch>
          <a:fillRect/>
        </a:stretch>
      </xdr:blipFill>
      <xdr:spPr bwMode="auto">
        <a:xfrm>
          <a:off x="876300" y="129425700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554</xdr:row>
      <xdr:rowOff>981075</xdr:rowOff>
    </xdr:from>
    <xdr:to>
      <xdr:col>0</xdr:col>
      <xdr:colOff>1476375</xdr:colOff>
      <xdr:row>557</xdr:row>
      <xdr:rowOff>121313</xdr:rowOff>
    </xdr:to>
    <xdr:pic>
      <xdr:nvPicPr>
        <xdr:cNvPr id="166" name="Рисунок 145" descr="Перемичка 1ПБ.jp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41425"/>
          <a:ext cx="1323975" cy="807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567</xdr:row>
      <xdr:rowOff>66675</xdr:rowOff>
    </xdr:from>
    <xdr:to>
      <xdr:col>0</xdr:col>
      <xdr:colOff>1466850</xdr:colOff>
      <xdr:row>571</xdr:row>
      <xdr:rowOff>161501</xdr:rowOff>
    </xdr:to>
    <xdr:pic>
      <xdr:nvPicPr>
        <xdr:cNvPr id="167" name="Рисунок 146" descr="Перемичка 2ПБ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041725"/>
          <a:ext cx="1343025" cy="81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180976</xdr:colOff>
      <xdr:row>577</xdr:row>
      <xdr:rowOff>1</xdr:rowOff>
    </xdr:from>
    <xdr:to>
      <xdr:col>0</xdr:col>
      <xdr:colOff>1381126</xdr:colOff>
      <xdr:row>581</xdr:row>
      <xdr:rowOff>25249</xdr:rowOff>
    </xdr:to>
    <xdr:pic>
      <xdr:nvPicPr>
        <xdr:cNvPr id="168" name="Рисунок 148" descr="Перемичка 5ПБ.jp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31508701"/>
          <a:ext cx="1200150" cy="74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526</xdr:row>
      <xdr:rowOff>38100</xdr:rowOff>
    </xdr:from>
    <xdr:to>
      <xdr:col>0</xdr:col>
      <xdr:colOff>1457325</xdr:colOff>
      <xdr:row>528</xdr:row>
      <xdr:rowOff>114300</xdr:rowOff>
    </xdr:to>
    <xdr:pic>
      <xdr:nvPicPr>
        <xdr:cNvPr id="174" name="Рисунок 180" descr="Сваи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6" r="3532"/>
        <a:stretch>
          <a:fillRect/>
        </a:stretch>
      </xdr:blipFill>
      <xdr:spPr bwMode="auto">
        <a:xfrm>
          <a:off x="76200" y="20440650"/>
          <a:ext cx="13811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1</xdr:col>
      <xdr:colOff>2057903</xdr:colOff>
      <xdr:row>0</xdr:row>
      <xdr:rowOff>723994</xdr:rowOff>
    </xdr:to>
    <xdr:pic>
      <xdr:nvPicPr>
        <xdr:cNvPr id="102" name="Рисунок 101" descr="Логотип.pn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52400" y="47625"/>
          <a:ext cx="3600953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3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0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2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2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2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2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123825</xdr:rowOff>
    </xdr:to>
    <xdr:sp macro="" textlink="">
      <xdr:nvSpPr>
        <xdr:cNvPr id="12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03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152400</xdr:colOff>
      <xdr:row>279</xdr:row>
      <xdr:rowOff>400050</xdr:rowOff>
    </xdr:from>
    <xdr:to>
      <xdr:col>0</xdr:col>
      <xdr:colOff>1525325</xdr:colOff>
      <xdr:row>281</xdr:row>
      <xdr:rowOff>170307</xdr:rowOff>
    </xdr:to>
    <xdr:pic>
      <xdr:nvPicPr>
        <xdr:cNvPr id="129" name="Рисунок 128" descr="Крышка круглая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52400" y="72323325"/>
          <a:ext cx="1372925" cy="77038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332</xdr:row>
      <xdr:rowOff>238125</xdr:rowOff>
    </xdr:from>
    <xdr:to>
      <xdr:col>0</xdr:col>
      <xdr:colOff>1428750</xdr:colOff>
      <xdr:row>336</xdr:row>
      <xdr:rowOff>28575</xdr:rowOff>
    </xdr:to>
    <xdr:pic>
      <xdr:nvPicPr>
        <xdr:cNvPr id="130" name="Рисунок 175" descr="Плита днища1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3" r="7516"/>
        <a:stretch>
          <a:fillRect/>
        </a:stretch>
      </xdr:blipFill>
      <xdr:spPr bwMode="auto">
        <a:xfrm>
          <a:off x="152400" y="85239225"/>
          <a:ext cx="1276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131</xdr:row>
      <xdr:rowOff>238125</xdr:rowOff>
    </xdr:from>
    <xdr:to>
      <xdr:col>0</xdr:col>
      <xdr:colOff>1028700</xdr:colOff>
      <xdr:row>136</xdr:row>
      <xdr:rowOff>160361</xdr:rowOff>
    </xdr:to>
    <xdr:pic>
      <xdr:nvPicPr>
        <xdr:cNvPr id="2" name="Рисунок 7" descr="Скриншот 26.08.2014 11533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33350" y="34947225"/>
          <a:ext cx="895350" cy="1055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374</xdr:row>
      <xdr:rowOff>314325</xdr:rowOff>
    </xdr:from>
    <xdr:to>
      <xdr:col>0</xdr:col>
      <xdr:colOff>1132522</xdr:colOff>
      <xdr:row>378</xdr:row>
      <xdr:rowOff>49741</xdr:rowOff>
    </xdr:to>
    <xdr:pic>
      <xdr:nvPicPr>
        <xdr:cNvPr id="3" name="Рисунок 15" descr="Скриншот 28.08.2014 165718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7323950"/>
          <a:ext cx="884872" cy="983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4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2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2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2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2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2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2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62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</xdr:colOff>
      <xdr:row>463</xdr:row>
      <xdr:rowOff>95250</xdr:rowOff>
    </xdr:from>
    <xdr:to>
      <xdr:col>0</xdr:col>
      <xdr:colOff>994228</xdr:colOff>
      <xdr:row>467</xdr:row>
      <xdr:rowOff>38100</xdr:rowOff>
    </xdr:to>
    <xdr:pic>
      <xdr:nvPicPr>
        <xdr:cNvPr id="26" name="Рисунок 109" descr="Лоток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0916125"/>
          <a:ext cx="88945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440</xdr:row>
      <xdr:rowOff>85724</xdr:rowOff>
    </xdr:from>
    <xdr:to>
      <xdr:col>0</xdr:col>
      <xdr:colOff>1076764</xdr:colOff>
      <xdr:row>445</xdr:row>
      <xdr:rowOff>9525</xdr:rowOff>
    </xdr:to>
    <xdr:pic>
      <xdr:nvPicPr>
        <xdr:cNvPr id="27" name="Рисунок 110" descr="Лоток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87106124"/>
          <a:ext cx="848163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121</xdr:row>
      <xdr:rowOff>390526</xdr:rowOff>
    </xdr:from>
    <xdr:to>
      <xdr:col>0</xdr:col>
      <xdr:colOff>1123950</xdr:colOff>
      <xdr:row>123</xdr:row>
      <xdr:rowOff>75580</xdr:rowOff>
    </xdr:to>
    <xdr:pic>
      <xdr:nvPicPr>
        <xdr:cNvPr id="28" name="Рисунок 107" descr="Тюбинг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65951"/>
          <a:ext cx="942975" cy="48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104776</xdr:colOff>
      <xdr:row>4</xdr:row>
      <xdr:rowOff>447675</xdr:rowOff>
    </xdr:from>
    <xdr:to>
      <xdr:col>0</xdr:col>
      <xdr:colOff>1190626</xdr:colOff>
      <xdr:row>6</xdr:row>
      <xdr:rowOff>40975</xdr:rowOff>
    </xdr:to>
    <xdr:pic>
      <xdr:nvPicPr>
        <xdr:cNvPr id="29" name="Рисунок 113" descr="Труба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000250"/>
          <a:ext cx="1085850" cy="76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211</xdr:row>
      <xdr:rowOff>142876</xdr:rowOff>
    </xdr:from>
    <xdr:to>
      <xdr:col>0</xdr:col>
      <xdr:colOff>1123950</xdr:colOff>
      <xdr:row>216</xdr:row>
      <xdr:rowOff>172588</xdr:rowOff>
    </xdr:to>
    <xdr:pic>
      <xdr:nvPicPr>
        <xdr:cNvPr id="30" name="Рисунок 124" descr="Кольцо с ПВХ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/>
        <a:stretch>
          <a:fillRect/>
        </a:stretch>
      </xdr:blipFill>
      <xdr:spPr bwMode="auto">
        <a:xfrm>
          <a:off x="190500" y="51711226"/>
          <a:ext cx="933450" cy="982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31</xdr:row>
      <xdr:rowOff>762000</xdr:rowOff>
    </xdr:from>
    <xdr:to>
      <xdr:col>0</xdr:col>
      <xdr:colOff>1304926</xdr:colOff>
      <xdr:row>34</xdr:row>
      <xdr:rowOff>173048</xdr:rowOff>
    </xdr:to>
    <xdr:pic>
      <xdr:nvPicPr>
        <xdr:cNvPr id="31" name="Рисунок 125" descr="ТС 60.25-2П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172575"/>
          <a:ext cx="1162050" cy="98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104776</xdr:colOff>
      <xdr:row>428</xdr:row>
      <xdr:rowOff>438150</xdr:rowOff>
    </xdr:from>
    <xdr:to>
      <xdr:col>0</xdr:col>
      <xdr:colOff>1063304</xdr:colOff>
      <xdr:row>431</xdr:row>
      <xdr:rowOff>114300</xdr:rowOff>
    </xdr:to>
    <xdr:pic>
      <xdr:nvPicPr>
        <xdr:cNvPr id="32" name="Рисунок 160" descr="Плита опорная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84134325"/>
          <a:ext cx="95852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349</xdr:row>
      <xdr:rowOff>114301</xdr:rowOff>
    </xdr:from>
    <xdr:to>
      <xdr:col>0</xdr:col>
      <xdr:colOff>1000125</xdr:colOff>
      <xdr:row>352</xdr:row>
      <xdr:rowOff>52999</xdr:rowOff>
    </xdr:to>
    <xdr:pic>
      <xdr:nvPicPr>
        <xdr:cNvPr id="33" name="Рисунок 161" descr="Кольца опорные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3733026"/>
          <a:ext cx="809625" cy="643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382</xdr:row>
      <xdr:rowOff>219075</xdr:rowOff>
    </xdr:from>
    <xdr:to>
      <xdr:col>0</xdr:col>
      <xdr:colOff>1285875</xdr:colOff>
      <xdr:row>383</xdr:row>
      <xdr:rowOff>314325</xdr:rowOff>
    </xdr:to>
    <xdr:pic>
      <xdr:nvPicPr>
        <xdr:cNvPr id="34" name="Рисунок 162" descr="Элемент тепл камера 1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64" b="6250"/>
        <a:stretch>
          <a:fillRect/>
        </a:stretch>
      </xdr:blipFill>
      <xdr:spPr bwMode="auto">
        <a:xfrm>
          <a:off x="38100" y="87734775"/>
          <a:ext cx="1247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384</xdr:row>
      <xdr:rowOff>180975</xdr:rowOff>
    </xdr:from>
    <xdr:to>
      <xdr:col>0</xdr:col>
      <xdr:colOff>1095375</xdr:colOff>
      <xdr:row>388</xdr:row>
      <xdr:rowOff>180975</xdr:rowOff>
    </xdr:to>
    <xdr:pic>
      <xdr:nvPicPr>
        <xdr:cNvPr id="35" name="Рисунок 163" descr="Элемент тепл камера 2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0171925"/>
          <a:ext cx="971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390</xdr:row>
      <xdr:rowOff>28575</xdr:rowOff>
    </xdr:from>
    <xdr:to>
      <xdr:col>0</xdr:col>
      <xdr:colOff>1200150</xdr:colOff>
      <xdr:row>393</xdr:row>
      <xdr:rowOff>57150</xdr:rowOff>
    </xdr:to>
    <xdr:pic>
      <xdr:nvPicPr>
        <xdr:cNvPr id="36" name="Рисунок 164" descr="Элемент тепл камера 3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62525"/>
          <a:ext cx="1104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393</xdr:row>
      <xdr:rowOff>152400</xdr:rowOff>
    </xdr:from>
    <xdr:to>
      <xdr:col>0</xdr:col>
      <xdr:colOff>1066800</xdr:colOff>
      <xdr:row>398</xdr:row>
      <xdr:rowOff>114300</xdr:rowOff>
    </xdr:to>
    <xdr:pic>
      <xdr:nvPicPr>
        <xdr:cNvPr id="37" name="Рисунок 165" descr="Элемент тепл камера 4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0239850"/>
          <a:ext cx="647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163</xdr:row>
      <xdr:rowOff>400050</xdr:rowOff>
    </xdr:from>
    <xdr:to>
      <xdr:col>0</xdr:col>
      <xdr:colOff>1085850</xdr:colOff>
      <xdr:row>168</xdr:row>
      <xdr:rowOff>102216</xdr:rowOff>
    </xdr:to>
    <xdr:pic>
      <xdr:nvPicPr>
        <xdr:cNvPr id="39" name="Рисунок 169" descr="Скриншот 26.08.2014 115331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42875" y="41605200"/>
          <a:ext cx="942975" cy="1111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174</xdr:row>
      <xdr:rowOff>133351</xdr:rowOff>
    </xdr:from>
    <xdr:to>
      <xdr:col>0</xdr:col>
      <xdr:colOff>1047750</xdr:colOff>
      <xdr:row>178</xdr:row>
      <xdr:rowOff>111617</xdr:rowOff>
    </xdr:to>
    <xdr:pic>
      <xdr:nvPicPr>
        <xdr:cNvPr id="40" name="Рисунок 171" descr="Стык колец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081701"/>
          <a:ext cx="790575" cy="7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188</xdr:row>
      <xdr:rowOff>114300</xdr:rowOff>
    </xdr:from>
    <xdr:to>
      <xdr:col>0</xdr:col>
      <xdr:colOff>1095375</xdr:colOff>
      <xdr:row>191</xdr:row>
      <xdr:rowOff>168891</xdr:rowOff>
    </xdr:to>
    <xdr:pic>
      <xdr:nvPicPr>
        <xdr:cNvPr id="41" name="Рисунок 174" descr="Скриншот 26.08.2014 115331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52400" y="47043975"/>
          <a:ext cx="942975" cy="1111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196</xdr:row>
      <xdr:rowOff>76200</xdr:rowOff>
    </xdr:from>
    <xdr:to>
      <xdr:col>0</xdr:col>
      <xdr:colOff>1143000</xdr:colOff>
      <xdr:row>200</xdr:row>
      <xdr:rowOff>12469</xdr:rowOff>
    </xdr:to>
    <xdr:pic>
      <xdr:nvPicPr>
        <xdr:cNvPr id="42" name="Рисунок 176" descr="Стык колец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8634650"/>
          <a:ext cx="800100" cy="698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294</xdr:row>
      <xdr:rowOff>180976</xdr:rowOff>
    </xdr:from>
    <xdr:to>
      <xdr:col>0</xdr:col>
      <xdr:colOff>1143000</xdr:colOff>
      <xdr:row>300</xdr:row>
      <xdr:rowOff>39222</xdr:rowOff>
    </xdr:to>
    <xdr:pic>
      <xdr:nvPicPr>
        <xdr:cNvPr id="43" name="Рисунок 184" descr="КНС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3674626"/>
          <a:ext cx="866775" cy="117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343</xdr:row>
      <xdr:rowOff>371476</xdr:rowOff>
    </xdr:from>
    <xdr:to>
      <xdr:col>0</xdr:col>
      <xdr:colOff>1095375</xdr:colOff>
      <xdr:row>344</xdr:row>
      <xdr:rowOff>280606</xdr:rowOff>
    </xdr:to>
    <xdr:pic>
      <xdr:nvPicPr>
        <xdr:cNvPr id="44" name="Рисунок 185" descr="Люк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8" t="6660" r="8653" b="13409"/>
        <a:stretch>
          <a:fillRect/>
        </a:stretch>
      </xdr:blipFill>
      <xdr:spPr bwMode="auto">
        <a:xfrm>
          <a:off x="190500" y="72266176"/>
          <a:ext cx="904875" cy="442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145</xdr:row>
      <xdr:rowOff>0</xdr:rowOff>
    </xdr:from>
    <xdr:to>
      <xdr:col>0</xdr:col>
      <xdr:colOff>1066800</xdr:colOff>
      <xdr:row>150</xdr:row>
      <xdr:rowOff>126597</xdr:rowOff>
    </xdr:to>
    <xdr:pic>
      <xdr:nvPicPr>
        <xdr:cNvPr id="45" name="Рисунок 187" descr="Скриншот 26.08.2014 115331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AC2"/>
            </a:clrFrom>
            <a:clrTo>
              <a:srgbClr val="FFFAC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7" r="16881"/>
        <a:stretch>
          <a:fillRect/>
        </a:stretch>
      </xdr:blipFill>
      <xdr:spPr bwMode="auto">
        <a:xfrm>
          <a:off x="161925" y="37852350"/>
          <a:ext cx="904875" cy="107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254</xdr:row>
      <xdr:rowOff>1</xdr:rowOff>
    </xdr:from>
    <xdr:to>
      <xdr:col>0</xdr:col>
      <xdr:colOff>1085850</xdr:colOff>
      <xdr:row>259</xdr:row>
      <xdr:rowOff>19691</xdr:rowOff>
    </xdr:to>
    <xdr:pic>
      <xdr:nvPicPr>
        <xdr:cNvPr id="46" name="Рисунок 191" descr="Кольцо с ПВХ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/>
        <a:stretch>
          <a:fillRect/>
        </a:stretch>
      </xdr:blipFill>
      <xdr:spPr bwMode="auto">
        <a:xfrm>
          <a:off x="161925" y="58959751"/>
          <a:ext cx="923925" cy="972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323</xdr:row>
      <xdr:rowOff>80199</xdr:rowOff>
    </xdr:from>
    <xdr:to>
      <xdr:col>0</xdr:col>
      <xdr:colOff>1009650</xdr:colOff>
      <xdr:row>325</xdr:row>
      <xdr:rowOff>62821</xdr:rowOff>
    </xdr:to>
    <xdr:pic>
      <xdr:nvPicPr>
        <xdr:cNvPr id="47" name="Рисунок 194" descr="Крышка круглая5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9" t="4103" b="5635"/>
        <a:stretch>
          <a:fillRect/>
        </a:stretch>
      </xdr:blipFill>
      <xdr:spPr bwMode="auto">
        <a:xfrm>
          <a:off x="200025" y="74556174"/>
          <a:ext cx="809625" cy="401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318</xdr:row>
      <xdr:rowOff>161925</xdr:rowOff>
    </xdr:from>
    <xdr:to>
      <xdr:col>0</xdr:col>
      <xdr:colOff>1047750</xdr:colOff>
      <xdr:row>320</xdr:row>
      <xdr:rowOff>141041</xdr:rowOff>
    </xdr:to>
    <xdr:pic>
      <xdr:nvPicPr>
        <xdr:cNvPr id="48" name="Рисунок 195" descr="Крышка круглая4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0" b="7686"/>
        <a:stretch>
          <a:fillRect/>
        </a:stretch>
      </xdr:blipFill>
      <xdr:spPr bwMode="auto">
        <a:xfrm>
          <a:off x="257175" y="73590150"/>
          <a:ext cx="790575" cy="398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118806</xdr:colOff>
      <xdr:row>330</xdr:row>
      <xdr:rowOff>504825</xdr:rowOff>
    </xdr:from>
    <xdr:to>
      <xdr:col>0</xdr:col>
      <xdr:colOff>1352550</xdr:colOff>
      <xdr:row>332</xdr:row>
      <xdr:rowOff>180975</xdr:rowOff>
    </xdr:to>
    <xdr:pic>
      <xdr:nvPicPr>
        <xdr:cNvPr id="49" name="Рисунок 198" descr="Крышка круглая2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2" r="6505" b="7686"/>
        <a:stretch>
          <a:fillRect/>
        </a:stretch>
      </xdr:blipFill>
      <xdr:spPr bwMode="auto">
        <a:xfrm>
          <a:off x="118806" y="78152625"/>
          <a:ext cx="12337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219209</xdr:colOff>
      <xdr:row>312</xdr:row>
      <xdr:rowOff>400051</xdr:rowOff>
    </xdr:from>
    <xdr:to>
      <xdr:col>0</xdr:col>
      <xdr:colOff>1038225</xdr:colOff>
      <xdr:row>313</xdr:row>
      <xdr:rowOff>316443</xdr:rowOff>
    </xdr:to>
    <xdr:pic>
      <xdr:nvPicPr>
        <xdr:cNvPr id="50" name="Рисунок 199" descr="Крышка круглая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03"/>
        <a:stretch>
          <a:fillRect/>
        </a:stretch>
      </xdr:blipFill>
      <xdr:spPr bwMode="auto">
        <a:xfrm>
          <a:off x="219209" y="72018526"/>
          <a:ext cx="819016" cy="430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90</xdr:row>
      <xdr:rowOff>285750</xdr:rowOff>
    </xdr:from>
    <xdr:to>
      <xdr:col>0</xdr:col>
      <xdr:colOff>1078792</xdr:colOff>
      <xdr:row>91</xdr:row>
      <xdr:rowOff>276225</xdr:rowOff>
    </xdr:to>
    <xdr:pic>
      <xdr:nvPicPr>
        <xdr:cNvPr id="51" name="Рисунок 120" descr="ТС120.30-4М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679275"/>
          <a:ext cx="93591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92</xdr:row>
      <xdr:rowOff>167640</xdr:rowOff>
    </xdr:from>
    <xdr:to>
      <xdr:col>0</xdr:col>
      <xdr:colOff>1123950</xdr:colOff>
      <xdr:row>96</xdr:row>
      <xdr:rowOff>43605</xdr:rowOff>
    </xdr:to>
    <xdr:pic>
      <xdr:nvPicPr>
        <xdr:cNvPr id="52" name="Рисунок 134" descr="Стык труб микро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732740"/>
          <a:ext cx="1009650" cy="63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315</xdr:row>
      <xdr:rowOff>9525</xdr:rowOff>
    </xdr:from>
    <xdr:to>
      <xdr:col>0</xdr:col>
      <xdr:colOff>1095375</xdr:colOff>
      <xdr:row>316</xdr:row>
      <xdr:rowOff>194381</xdr:rowOff>
    </xdr:to>
    <xdr:pic>
      <xdr:nvPicPr>
        <xdr:cNvPr id="56" name="Рисунок 198" descr="Крышка круглая2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2" r="6505" b="7686"/>
        <a:stretch>
          <a:fillRect/>
        </a:stretch>
      </xdr:blipFill>
      <xdr:spPr bwMode="auto">
        <a:xfrm>
          <a:off x="371475" y="72828150"/>
          <a:ext cx="723900" cy="375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334</xdr:row>
      <xdr:rowOff>87630</xdr:rowOff>
    </xdr:from>
    <xdr:to>
      <xdr:col>0</xdr:col>
      <xdr:colOff>1379662</xdr:colOff>
      <xdr:row>336</xdr:row>
      <xdr:rowOff>102871</xdr:rowOff>
    </xdr:to>
    <xdr:pic>
      <xdr:nvPicPr>
        <xdr:cNvPr id="57" name="Рисунок 195" descr="Крышка круглая4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0" b="7686"/>
        <a:stretch>
          <a:fillRect/>
        </a:stretch>
      </xdr:blipFill>
      <xdr:spPr bwMode="auto">
        <a:xfrm>
          <a:off x="104775" y="79135605"/>
          <a:ext cx="1274887" cy="66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41360</xdr:colOff>
      <xdr:row>337</xdr:row>
      <xdr:rowOff>19050</xdr:rowOff>
    </xdr:from>
    <xdr:to>
      <xdr:col>0</xdr:col>
      <xdr:colOff>1307703</xdr:colOff>
      <xdr:row>340</xdr:row>
      <xdr:rowOff>40005</xdr:rowOff>
    </xdr:to>
    <xdr:pic>
      <xdr:nvPicPr>
        <xdr:cNvPr id="58" name="Рисунок 194" descr="Крышка круглая5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9" t="4103" b="5635"/>
        <a:stretch>
          <a:fillRect/>
        </a:stretch>
      </xdr:blipFill>
      <xdr:spPr bwMode="auto">
        <a:xfrm>
          <a:off x="41360" y="80133825"/>
          <a:ext cx="1266343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457200</xdr:rowOff>
    </xdr:from>
    <xdr:to>
      <xdr:col>0</xdr:col>
      <xdr:colOff>1171575</xdr:colOff>
      <xdr:row>47</xdr:row>
      <xdr:rowOff>182937</xdr:rowOff>
    </xdr:to>
    <xdr:pic>
      <xdr:nvPicPr>
        <xdr:cNvPr id="59" name="Рисунок 58" descr="g506p503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8100" y="12420600"/>
          <a:ext cx="1133475" cy="92588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65</xdr:row>
      <xdr:rowOff>304801</xdr:rowOff>
    </xdr:from>
    <xdr:to>
      <xdr:col>0</xdr:col>
      <xdr:colOff>1047750</xdr:colOff>
      <xdr:row>66</xdr:row>
      <xdr:rowOff>395224</xdr:rowOff>
    </xdr:to>
    <xdr:pic>
      <xdr:nvPicPr>
        <xdr:cNvPr id="61" name="Рисунок 186" descr="Тонкостен труба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3365" r="9477" b="4680"/>
        <a:stretch>
          <a:fillRect/>
        </a:stretch>
      </xdr:blipFill>
      <xdr:spPr bwMode="auto">
        <a:xfrm>
          <a:off x="142875" y="17630776"/>
          <a:ext cx="904875" cy="766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80</xdr:row>
      <xdr:rowOff>600075</xdr:rowOff>
    </xdr:from>
    <xdr:to>
      <xdr:col>0</xdr:col>
      <xdr:colOff>1211180</xdr:colOff>
      <xdr:row>83</xdr:row>
      <xdr:rowOff>9525</xdr:rowOff>
    </xdr:to>
    <xdr:pic>
      <xdr:nvPicPr>
        <xdr:cNvPr id="62" name="Рисунок 186" descr="Тонкостен труба.jp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3365" r="9477" b="4680"/>
        <a:stretch>
          <a:fillRect/>
        </a:stretch>
      </xdr:blipFill>
      <xdr:spPr bwMode="auto">
        <a:xfrm>
          <a:off x="209550" y="22345650"/>
          <a:ext cx="100163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266701</xdr:colOff>
      <xdr:row>101</xdr:row>
      <xdr:rowOff>304800</xdr:rowOff>
    </xdr:from>
    <xdr:to>
      <xdr:col>0</xdr:col>
      <xdr:colOff>1152525</xdr:colOff>
      <xdr:row>102</xdr:row>
      <xdr:rowOff>249554</xdr:rowOff>
    </xdr:to>
    <xdr:pic>
      <xdr:nvPicPr>
        <xdr:cNvPr id="63" name="Рисунок 120" descr="ТС120.30-4М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27517725"/>
          <a:ext cx="885824" cy="64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176999</xdr:colOff>
      <xdr:row>103</xdr:row>
      <xdr:rowOff>28576</xdr:rowOff>
    </xdr:from>
    <xdr:to>
      <xdr:col>0</xdr:col>
      <xdr:colOff>1238166</xdr:colOff>
      <xdr:row>106</xdr:row>
      <xdr:rowOff>76540</xdr:rowOff>
    </xdr:to>
    <xdr:pic>
      <xdr:nvPicPr>
        <xdr:cNvPr id="64" name="Рисунок 134" descr="Стык труб микро.jp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99" y="28422601"/>
          <a:ext cx="1061167" cy="61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9525</xdr:rowOff>
    </xdr:from>
    <xdr:to>
      <xdr:col>0</xdr:col>
      <xdr:colOff>1219200</xdr:colOff>
      <xdr:row>13</xdr:row>
      <xdr:rowOff>9525</xdr:rowOff>
    </xdr:to>
    <xdr:pic>
      <xdr:nvPicPr>
        <xdr:cNvPr id="66" name="Рисунок 65" descr="Труба2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r="9807"/>
        <a:stretch>
          <a:fillRect/>
        </a:stretch>
      </xdr:blipFill>
      <xdr:spPr>
        <a:xfrm>
          <a:off x="219075" y="3305175"/>
          <a:ext cx="10001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70</xdr:row>
      <xdr:rowOff>600076</xdr:rowOff>
    </xdr:from>
    <xdr:to>
      <xdr:col>0</xdr:col>
      <xdr:colOff>1133475</xdr:colOff>
      <xdr:row>73</xdr:row>
      <xdr:rowOff>49235</xdr:rowOff>
    </xdr:to>
    <xdr:pic>
      <xdr:nvPicPr>
        <xdr:cNvPr id="67" name="Рисунок 186" descr="Тонкостен труба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3365" r="9477" b="4680"/>
        <a:stretch>
          <a:fillRect/>
        </a:stretch>
      </xdr:blipFill>
      <xdr:spPr bwMode="auto">
        <a:xfrm>
          <a:off x="209550" y="19764376"/>
          <a:ext cx="923925" cy="83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55</xdr:row>
      <xdr:rowOff>609600</xdr:rowOff>
    </xdr:from>
    <xdr:to>
      <xdr:col>0</xdr:col>
      <xdr:colOff>1276350</xdr:colOff>
      <xdr:row>58</xdr:row>
      <xdr:rowOff>173412</xdr:rowOff>
    </xdr:to>
    <xdr:pic>
      <xdr:nvPicPr>
        <xdr:cNvPr id="68" name="Рисунок 67" descr="g506p503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42875" y="15268575"/>
          <a:ext cx="1133475" cy="9258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1</xdr:col>
      <xdr:colOff>2372228</xdr:colOff>
      <xdr:row>0</xdr:row>
      <xdr:rowOff>723994</xdr:rowOff>
    </xdr:to>
    <xdr:pic>
      <xdr:nvPicPr>
        <xdr:cNvPr id="101" name="Рисунок 100" descr="Логотип.png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52400" y="47625"/>
          <a:ext cx="3600953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21</xdr:row>
      <xdr:rowOff>9524</xdr:rowOff>
    </xdr:from>
    <xdr:to>
      <xdr:col>0</xdr:col>
      <xdr:colOff>1219200</xdr:colOff>
      <xdr:row>23</xdr:row>
      <xdr:rowOff>75069</xdr:rowOff>
    </xdr:to>
    <xdr:pic>
      <xdr:nvPicPr>
        <xdr:cNvPr id="74" name="Picture 2" descr="Ð¢ÑÑÐ±Ð° Ñ ÑÐ°ÑÑÑÑÐ±Ð¾Ð¼ COREX-PP-ID-225/200 L=6045Ð¼Ð¼ SN-8, ÑÐ¾ÑÐ¾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19075" y="6219824"/>
          <a:ext cx="1000125" cy="7513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358</xdr:row>
      <xdr:rowOff>66675</xdr:rowOff>
    </xdr:from>
    <xdr:to>
      <xdr:col>1</xdr:col>
      <xdr:colOff>0</xdr:colOff>
      <xdr:row>362</xdr:row>
      <xdr:rowOff>9525</xdr:rowOff>
    </xdr:to>
    <xdr:pic>
      <xdr:nvPicPr>
        <xdr:cNvPr id="71" name="Рисунок 175" descr="Плита днища1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3" r="7516"/>
        <a:stretch>
          <a:fillRect/>
        </a:stretch>
      </xdr:blipFill>
      <xdr:spPr bwMode="auto">
        <a:xfrm>
          <a:off x="171450" y="84858225"/>
          <a:ext cx="1276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366</xdr:row>
      <xdr:rowOff>238125</xdr:rowOff>
    </xdr:from>
    <xdr:to>
      <xdr:col>1</xdr:col>
      <xdr:colOff>0</xdr:colOff>
      <xdr:row>370</xdr:row>
      <xdr:rowOff>28575</xdr:rowOff>
    </xdr:to>
    <xdr:pic>
      <xdr:nvPicPr>
        <xdr:cNvPr id="72" name="Рисунок 175" descr="Плита днища1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3" r="7516"/>
        <a:stretch>
          <a:fillRect/>
        </a:stretch>
      </xdr:blipFill>
      <xdr:spPr bwMode="auto">
        <a:xfrm>
          <a:off x="152400" y="86658450"/>
          <a:ext cx="1276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75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7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7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7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7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8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7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9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0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123825</xdr:rowOff>
    </xdr:to>
    <xdr:sp macro="" textlink="">
      <xdr:nvSpPr>
        <xdr:cNvPr id="1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2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2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2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2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2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2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</xdr:row>
      <xdr:rowOff>104775</xdr:rowOff>
    </xdr:from>
    <xdr:to>
      <xdr:col>0</xdr:col>
      <xdr:colOff>1009650</xdr:colOff>
      <xdr:row>7</xdr:row>
      <xdr:rowOff>34018</xdr:rowOff>
    </xdr:to>
    <xdr:pic>
      <xdr:nvPicPr>
        <xdr:cNvPr id="70" name="Рисунок 116" descr="Портальная стенка2.jp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504950"/>
          <a:ext cx="523875" cy="55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9</xdr:row>
      <xdr:rowOff>190500</xdr:rowOff>
    </xdr:from>
    <xdr:to>
      <xdr:col>0</xdr:col>
      <xdr:colOff>1026703</xdr:colOff>
      <xdr:row>13</xdr:row>
      <xdr:rowOff>66675</xdr:rowOff>
    </xdr:to>
    <xdr:pic>
      <xdr:nvPicPr>
        <xdr:cNvPr id="71" name="Рисунок 117" descr="Портальная стенка3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552700"/>
          <a:ext cx="664753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17</xdr:row>
      <xdr:rowOff>123825</xdr:rowOff>
    </xdr:from>
    <xdr:to>
      <xdr:col>0</xdr:col>
      <xdr:colOff>942975</xdr:colOff>
      <xdr:row>18</xdr:row>
      <xdr:rowOff>266700</xdr:rowOff>
    </xdr:to>
    <xdr:pic>
      <xdr:nvPicPr>
        <xdr:cNvPr id="73" name="Рисунок 119" descr="Б-1-22-75.jp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5414425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17</xdr:row>
      <xdr:rowOff>257175</xdr:rowOff>
    </xdr:from>
    <xdr:to>
      <xdr:col>0</xdr:col>
      <xdr:colOff>1590675</xdr:colOff>
      <xdr:row>18</xdr:row>
      <xdr:rowOff>314325</xdr:rowOff>
    </xdr:to>
    <xdr:pic>
      <xdr:nvPicPr>
        <xdr:cNvPr id="74" name="Рисунок 122" descr="Б-6.jp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15547775"/>
          <a:ext cx="533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69</xdr:row>
      <xdr:rowOff>114299</xdr:rowOff>
    </xdr:from>
    <xdr:to>
      <xdr:col>0</xdr:col>
      <xdr:colOff>1171575</xdr:colOff>
      <xdr:row>70</xdr:row>
      <xdr:rowOff>133349</xdr:rowOff>
    </xdr:to>
    <xdr:pic>
      <xdr:nvPicPr>
        <xdr:cNvPr id="75" name="Рисунок 130" descr="Забор.jpg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73" r="11538" b="16736"/>
        <a:stretch>
          <a:fillRect/>
        </a:stretch>
      </xdr:blipFill>
      <xdr:spPr bwMode="auto">
        <a:xfrm>
          <a:off x="76200" y="128463674"/>
          <a:ext cx="10953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70</xdr:row>
      <xdr:rowOff>390525</xdr:rowOff>
    </xdr:from>
    <xdr:to>
      <xdr:col>0</xdr:col>
      <xdr:colOff>962025</xdr:colOff>
      <xdr:row>73</xdr:row>
      <xdr:rowOff>114300</xdr:rowOff>
    </xdr:to>
    <xdr:pic>
      <xdr:nvPicPr>
        <xdr:cNvPr id="76" name="Рисунок 131" descr="Башмак.jp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9587625"/>
          <a:ext cx="819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69</xdr:row>
      <xdr:rowOff>47625</xdr:rowOff>
    </xdr:from>
    <xdr:to>
      <xdr:col>0</xdr:col>
      <xdr:colOff>1624965</xdr:colOff>
      <xdr:row>70</xdr:row>
      <xdr:rowOff>466725</xdr:rowOff>
    </xdr:to>
    <xdr:pic>
      <xdr:nvPicPr>
        <xdr:cNvPr id="77" name="Рисунок 132" descr="Столбик.jpg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32" r="15901"/>
        <a:stretch>
          <a:fillRect/>
        </a:stretch>
      </xdr:blipFill>
      <xdr:spPr bwMode="auto">
        <a:xfrm>
          <a:off x="1285875" y="128397000"/>
          <a:ext cx="33909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308355</xdr:colOff>
      <xdr:row>47</xdr:row>
      <xdr:rowOff>228600</xdr:rowOff>
    </xdr:from>
    <xdr:to>
      <xdr:col>0</xdr:col>
      <xdr:colOff>1415414</xdr:colOff>
      <xdr:row>49</xdr:row>
      <xdr:rowOff>38100</xdr:rowOff>
    </xdr:to>
    <xdr:pic>
      <xdr:nvPicPr>
        <xdr:cNvPr id="78" name="Рисунок 144" descr="Плита трамвайная.jpg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6" t="15376" r="4762" b="11707"/>
        <a:stretch>
          <a:fillRect/>
        </a:stretch>
      </xdr:blipFill>
      <xdr:spPr bwMode="auto">
        <a:xfrm>
          <a:off x="308355" y="14573250"/>
          <a:ext cx="110705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23</xdr:row>
      <xdr:rowOff>85725</xdr:rowOff>
    </xdr:from>
    <xdr:to>
      <xdr:col>0</xdr:col>
      <xdr:colOff>1273847</xdr:colOff>
      <xdr:row>30</xdr:row>
      <xdr:rowOff>133350</xdr:rowOff>
    </xdr:to>
    <xdr:pic>
      <xdr:nvPicPr>
        <xdr:cNvPr id="79" name="Рисунок 151" descr="Борти.jpg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7033675"/>
          <a:ext cx="883322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60</xdr:row>
      <xdr:rowOff>152400</xdr:rowOff>
    </xdr:from>
    <xdr:to>
      <xdr:col>0</xdr:col>
      <xdr:colOff>1371600</xdr:colOff>
      <xdr:row>63</xdr:row>
      <xdr:rowOff>133350</xdr:rowOff>
    </xdr:to>
    <xdr:pic>
      <xdr:nvPicPr>
        <xdr:cNvPr id="80" name="Рисунок 166" descr="2005995.jpeg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6758700"/>
          <a:ext cx="1238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52</xdr:row>
      <xdr:rowOff>257175</xdr:rowOff>
    </xdr:from>
    <xdr:to>
      <xdr:col>0</xdr:col>
      <xdr:colOff>1495425</xdr:colOff>
      <xdr:row>55</xdr:row>
      <xdr:rowOff>171450</xdr:rowOff>
    </xdr:to>
    <xdr:pic>
      <xdr:nvPicPr>
        <xdr:cNvPr id="82" name="Рисунок 182" descr="Плита тротуарная.jpg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8" t="13794" r="9389" b="15335"/>
        <a:stretch>
          <a:fillRect/>
        </a:stretch>
      </xdr:blipFill>
      <xdr:spPr bwMode="auto">
        <a:xfrm>
          <a:off x="142875" y="124767975"/>
          <a:ext cx="1352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37</xdr:row>
      <xdr:rowOff>47625</xdr:rowOff>
    </xdr:from>
    <xdr:to>
      <xdr:col>0</xdr:col>
      <xdr:colOff>1466850</xdr:colOff>
      <xdr:row>41</xdr:row>
      <xdr:rowOff>123825</xdr:rowOff>
    </xdr:to>
    <xdr:pic>
      <xdr:nvPicPr>
        <xdr:cNvPr id="83" name="Рисунок 193" descr="Плита дорожная 2.jpg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0977025"/>
          <a:ext cx="1257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34</xdr:row>
      <xdr:rowOff>276225</xdr:rowOff>
    </xdr:from>
    <xdr:to>
      <xdr:col>0</xdr:col>
      <xdr:colOff>1619250</xdr:colOff>
      <xdr:row>36</xdr:row>
      <xdr:rowOff>38100</xdr:rowOff>
    </xdr:to>
    <xdr:pic>
      <xdr:nvPicPr>
        <xdr:cNvPr id="84" name="Рисунок 200" descr="Плита дорожная 1.jp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9976900"/>
          <a:ext cx="14382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73</xdr:row>
      <xdr:rowOff>95250</xdr:rowOff>
    </xdr:from>
    <xdr:to>
      <xdr:col>0</xdr:col>
      <xdr:colOff>1476375</xdr:colOff>
      <xdr:row>75</xdr:row>
      <xdr:rowOff>114300</xdr:rowOff>
    </xdr:to>
    <xdr:pic>
      <xdr:nvPicPr>
        <xdr:cNvPr id="85" name="Рисунок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9" b="15254"/>
        <a:stretch>
          <a:fillRect/>
        </a:stretch>
      </xdr:blipFill>
      <xdr:spPr bwMode="auto">
        <a:xfrm>
          <a:off x="876300" y="130235325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1</xdr:col>
      <xdr:colOff>2057903</xdr:colOff>
      <xdr:row>0</xdr:row>
      <xdr:rowOff>723994</xdr:rowOff>
    </xdr:to>
    <xdr:pic>
      <xdr:nvPicPr>
        <xdr:cNvPr id="101" name="Рисунок 100" descr="Логотип.png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52400" y="47625"/>
          <a:ext cx="3600953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2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4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5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4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6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8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8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8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8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9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4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0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6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2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3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123825</xdr:rowOff>
    </xdr:to>
    <xdr:sp macro="" textlink="">
      <xdr:nvSpPr>
        <xdr:cNvPr id="14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2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2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2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2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2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2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68</xdr:row>
      <xdr:rowOff>28575</xdr:rowOff>
    </xdr:from>
    <xdr:to>
      <xdr:col>0</xdr:col>
      <xdr:colOff>1476375</xdr:colOff>
      <xdr:row>71</xdr:row>
      <xdr:rowOff>19050</xdr:rowOff>
    </xdr:to>
    <xdr:pic>
      <xdr:nvPicPr>
        <xdr:cNvPr id="88" name="Рисунок 141" descr="ФБС.jpg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698025"/>
          <a:ext cx="1381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34</xdr:row>
      <xdr:rowOff>981075</xdr:rowOff>
    </xdr:from>
    <xdr:to>
      <xdr:col>0</xdr:col>
      <xdr:colOff>1476375</xdr:colOff>
      <xdr:row>37</xdr:row>
      <xdr:rowOff>121313</xdr:rowOff>
    </xdr:to>
    <xdr:pic>
      <xdr:nvPicPr>
        <xdr:cNvPr id="89" name="Рисунок 145" descr="Перемичка 1ПБ.jpg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068125"/>
          <a:ext cx="1323975" cy="73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47</xdr:row>
      <xdr:rowOff>66675</xdr:rowOff>
    </xdr:from>
    <xdr:to>
      <xdr:col>0</xdr:col>
      <xdr:colOff>1466850</xdr:colOff>
      <xdr:row>51</xdr:row>
      <xdr:rowOff>161501</xdr:rowOff>
    </xdr:to>
    <xdr:pic>
      <xdr:nvPicPr>
        <xdr:cNvPr id="90" name="Рисунок 146" descr="Перемичка 2ПБ.jpg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6839900"/>
          <a:ext cx="1343025" cy="93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180976</xdr:colOff>
      <xdr:row>57</xdr:row>
      <xdr:rowOff>1</xdr:rowOff>
    </xdr:from>
    <xdr:to>
      <xdr:col>0</xdr:col>
      <xdr:colOff>1381126</xdr:colOff>
      <xdr:row>61</xdr:row>
      <xdr:rowOff>25249</xdr:rowOff>
    </xdr:to>
    <xdr:pic>
      <xdr:nvPicPr>
        <xdr:cNvPr id="91" name="Рисунок 148" descr="Перемичка 5ПБ.jpg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69497376"/>
          <a:ext cx="1200150" cy="863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10</xdr:row>
      <xdr:rowOff>104775</xdr:rowOff>
    </xdr:from>
    <xdr:to>
      <xdr:col>0</xdr:col>
      <xdr:colOff>1428750</xdr:colOff>
      <xdr:row>13</xdr:row>
      <xdr:rowOff>161925</xdr:rowOff>
    </xdr:to>
    <xdr:pic>
      <xdr:nvPicPr>
        <xdr:cNvPr id="97" name="Рисунок 180" descr="Сваи.jpg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6" r="3532"/>
        <a:stretch>
          <a:fillRect/>
        </a:stretch>
      </xdr:blipFill>
      <xdr:spPr bwMode="auto">
        <a:xfrm>
          <a:off x="47625" y="3362325"/>
          <a:ext cx="1381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1</xdr:col>
      <xdr:colOff>2057903</xdr:colOff>
      <xdr:row>0</xdr:row>
      <xdr:rowOff>723994</xdr:rowOff>
    </xdr:to>
    <xdr:pic>
      <xdr:nvPicPr>
        <xdr:cNvPr id="101" name="Рисунок 100" descr="Логотип.png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2400" y="47625"/>
          <a:ext cx="3600953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0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4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5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2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6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7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8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8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8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8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56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2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9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0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6" name="AutoShape 4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1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8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29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0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1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2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3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4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5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6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123825</xdr:rowOff>
    </xdr:to>
    <xdr:sp macro="" textlink="">
      <xdr:nvSpPr>
        <xdr:cNvPr id="137" name="AutoShape 5" descr="&amp;Kcy;&amp;acy;&amp;rcy;&amp;tcy;&amp;icy;&amp;ncy;&amp;kcy;&amp;icy; &amp;pcy;&amp;ocy; &amp;zcy;&amp;acy;&amp;pcy;&amp;rcy;&amp;ocy;&amp;scy;&amp;ucy; &amp;yucy;&amp;ncy;&amp;icy;&amp;gcy;&amp;rcy;&amp;acy;&amp;ncy; &amp;pcy;&amp;lcy;&amp;icy;&amp;tcy;&amp;kcy;&amp;acy; &amp;tscy;&amp;acy;&amp;rcy;&amp;scy;&amp;kcy;&amp;ocy;&amp;iecy; &amp;scy;&amp;iecy;&amp;lcy;&amp;ocy;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02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udindustriya.u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budindustriya.u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budindustriya.ua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budindustriya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92"/>
  <sheetViews>
    <sheetView tabSelected="1" zoomScaleNormal="100" zoomScaleSheetLayoutView="100" workbookViewId="0">
      <selection activeCell="G339" sqref="G339"/>
    </sheetView>
  </sheetViews>
  <sheetFormatPr defaultColWidth="9.140625" defaultRowHeight="14.25" x14ac:dyDescent="0.2"/>
  <cols>
    <col min="1" max="1" width="25.42578125" style="1" customWidth="1"/>
    <col min="2" max="2" width="42" style="1" customWidth="1"/>
    <col min="3" max="3" width="9.7109375" style="11" customWidth="1"/>
    <col min="4" max="4" width="10.42578125" style="11" customWidth="1"/>
    <col min="5" max="5" width="9.28515625" style="11" customWidth="1"/>
    <col min="6" max="6" width="10.42578125" style="4" customWidth="1"/>
    <col min="7" max="7" width="10.5703125" style="4" customWidth="1"/>
    <col min="8" max="8" width="10.5703125" style="1" customWidth="1"/>
    <col min="9" max="9" width="13.5703125" style="1" customWidth="1"/>
    <col min="10" max="10" width="23.28515625" style="344" customWidth="1"/>
    <col min="11" max="39" width="9.140625" style="5"/>
    <col min="40" max="16384" width="9.140625" style="1"/>
  </cols>
  <sheetData>
    <row r="1" spans="1:10" ht="65.25" customHeight="1" x14ac:dyDescent="0.2">
      <c r="A1" s="60"/>
      <c r="B1" s="60"/>
      <c r="C1" s="61" t="s">
        <v>332</v>
      </c>
      <c r="D1" s="60"/>
      <c r="E1" s="60"/>
      <c r="F1" s="60"/>
      <c r="G1" s="60"/>
      <c r="H1" s="60"/>
      <c r="I1" s="60"/>
      <c r="J1" s="309"/>
    </row>
    <row r="2" spans="1:10" ht="30" customHeight="1" x14ac:dyDescent="0.2">
      <c r="A2" s="370" t="s">
        <v>323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0" ht="9.75" customHeight="1" x14ac:dyDescent="0.2">
      <c r="A3" s="371"/>
      <c r="B3" s="371"/>
      <c r="C3" s="371"/>
      <c r="D3" s="371"/>
      <c r="E3" s="371"/>
      <c r="F3" s="371"/>
      <c r="G3" s="371"/>
      <c r="H3" s="371"/>
      <c r="I3" s="371"/>
      <c r="J3" s="371"/>
    </row>
    <row r="4" spans="1:10" ht="17.25" customHeight="1" x14ac:dyDescent="0.2">
      <c r="A4" s="372" t="s">
        <v>212</v>
      </c>
      <c r="B4" s="372"/>
      <c r="C4" s="372"/>
      <c r="D4" s="372"/>
      <c r="E4" s="372"/>
      <c r="F4" s="372"/>
      <c r="G4" s="372"/>
      <c r="H4" s="372"/>
      <c r="I4" s="372"/>
      <c r="J4" s="372"/>
    </row>
    <row r="5" spans="1:10" ht="53.25" customHeight="1" x14ac:dyDescent="0.2">
      <c r="B5" s="373" t="s">
        <v>292</v>
      </c>
      <c r="C5" s="373"/>
      <c r="D5" s="373"/>
      <c r="E5" s="373"/>
      <c r="F5" s="373"/>
      <c r="G5" s="373"/>
      <c r="H5" s="373"/>
      <c r="I5" s="373"/>
      <c r="J5" s="373"/>
    </row>
    <row r="6" spans="1:10" ht="39" customHeight="1" x14ac:dyDescent="0.2">
      <c r="A6" s="8"/>
      <c r="B6" s="208" t="s">
        <v>0</v>
      </c>
      <c r="C6" s="208" t="s">
        <v>40</v>
      </c>
      <c r="D6" s="208" t="s">
        <v>81</v>
      </c>
      <c r="E6" s="208" t="s">
        <v>215</v>
      </c>
      <c r="F6" s="208" t="s">
        <v>2</v>
      </c>
      <c r="G6" s="208" t="s">
        <v>3</v>
      </c>
      <c r="H6" s="208" t="s">
        <v>93</v>
      </c>
      <c r="I6" s="209" t="s">
        <v>270</v>
      </c>
      <c r="J6" s="302" t="s">
        <v>517</v>
      </c>
    </row>
    <row r="7" spans="1:10" ht="15" x14ac:dyDescent="0.2">
      <c r="A7" s="8"/>
      <c r="B7" s="98" t="s">
        <v>502</v>
      </c>
      <c r="C7" s="14">
        <v>400</v>
      </c>
      <c r="D7" s="14">
        <v>2500</v>
      </c>
      <c r="E7" s="14">
        <v>55</v>
      </c>
      <c r="F7" s="14">
        <v>0.24</v>
      </c>
      <c r="G7" s="14">
        <v>541</v>
      </c>
      <c r="H7" s="14">
        <v>4</v>
      </c>
      <c r="I7" s="50">
        <v>500</v>
      </c>
      <c r="J7" s="310">
        <v>3452.8568193000006</v>
      </c>
    </row>
    <row r="8" spans="1:10" s="33" customFormat="1" ht="15" x14ac:dyDescent="0.2">
      <c r="A8" s="32"/>
      <c r="B8" s="199" t="s">
        <v>503</v>
      </c>
      <c r="C8" s="200">
        <v>400</v>
      </c>
      <c r="D8" s="200">
        <v>2500</v>
      </c>
      <c r="E8" s="200">
        <v>55</v>
      </c>
      <c r="F8" s="200">
        <v>0.24</v>
      </c>
      <c r="G8" s="200">
        <v>550</v>
      </c>
      <c r="H8" s="200">
        <v>6</v>
      </c>
      <c r="I8" s="210">
        <v>500</v>
      </c>
      <c r="J8" s="311" t="s">
        <v>324</v>
      </c>
    </row>
    <row r="9" spans="1:10" ht="15" x14ac:dyDescent="0.2">
      <c r="A9" s="8"/>
      <c r="B9" s="98" t="s">
        <v>504</v>
      </c>
      <c r="C9" s="14">
        <v>600</v>
      </c>
      <c r="D9" s="14">
        <v>2500</v>
      </c>
      <c r="E9" s="14">
        <v>65</v>
      </c>
      <c r="F9" s="14">
        <v>0.4</v>
      </c>
      <c r="G9" s="14">
        <v>970</v>
      </c>
      <c r="H9" s="14">
        <v>4</v>
      </c>
      <c r="I9" s="50">
        <v>520</v>
      </c>
      <c r="J9" s="310">
        <v>5271.6325472999997</v>
      </c>
    </row>
    <row r="10" spans="1:10" s="5" customFormat="1" ht="15" x14ac:dyDescent="0.2">
      <c r="A10" s="8"/>
      <c r="B10" s="199" t="s">
        <v>505</v>
      </c>
      <c r="C10" s="200">
        <v>600</v>
      </c>
      <c r="D10" s="200">
        <v>2500</v>
      </c>
      <c r="E10" s="200">
        <v>65</v>
      </c>
      <c r="F10" s="200">
        <v>0.4</v>
      </c>
      <c r="G10" s="200">
        <v>1000</v>
      </c>
      <c r="H10" s="200">
        <v>6</v>
      </c>
      <c r="I10" s="210">
        <v>520</v>
      </c>
      <c r="J10" s="311" t="s">
        <v>324</v>
      </c>
    </row>
    <row r="11" spans="1:10" ht="15" x14ac:dyDescent="0.2">
      <c r="A11" s="8"/>
      <c r="B11" s="98" t="s">
        <v>506</v>
      </c>
      <c r="C11" s="14">
        <v>800</v>
      </c>
      <c r="D11" s="14">
        <v>2500</v>
      </c>
      <c r="E11" s="14">
        <v>90</v>
      </c>
      <c r="F11" s="14">
        <v>0.76</v>
      </c>
      <c r="G11" s="14">
        <v>1767</v>
      </c>
      <c r="H11" s="14">
        <v>4</v>
      </c>
      <c r="I11" s="50">
        <v>670</v>
      </c>
      <c r="J11" s="310">
        <v>8503.979796900001</v>
      </c>
    </row>
    <row r="12" spans="1:10" s="5" customFormat="1" ht="15" x14ac:dyDescent="0.2">
      <c r="A12" s="8"/>
      <c r="B12" s="199" t="s">
        <v>507</v>
      </c>
      <c r="C12" s="200">
        <v>800</v>
      </c>
      <c r="D12" s="200">
        <v>2500</v>
      </c>
      <c r="E12" s="200">
        <v>90</v>
      </c>
      <c r="F12" s="200">
        <v>0.76</v>
      </c>
      <c r="G12" s="200">
        <v>1750</v>
      </c>
      <c r="H12" s="200">
        <v>6</v>
      </c>
      <c r="I12" s="210">
        <v>670</v>
      </c>
      <c r="J12" s="311" t="s">
        <v>324</v>
      </c>
    </row>
    <row r="13" spans="1:10" ht="15" x14ac:dyDescent="0.2">
      <c r="A13" s="8"/>
      <c r="B13" s="98" t="s">
        <v>508</v>
      </c>
      <c r="C13" s="14">
        <v>1000</v>
      </c>
      <c r="D13" s="14">
        <v>3000</v>
      </c>
      <c r="E13" s="14">
        <v>115</v>
      </c>
      <c r="F13" s="14">
        <v>1.2</v>
      </c>
      <c r="G13" s="14">
        <v>3000</v>
      </c>
      <c r="H13" s="14">
        <v>4</v>
      </c>
      <c r="I13" s="50">
        <v>920</v>
      </c>
      <c r="J13" s="310">
        <v>14564.078802000004</v>
      </c>
    </row>
    <row r="14" spans="1:10" s="5" customFormat="1" ht="15" x14ac:dyDescent="0.2">
      <c r="A14" s="8"/>
      <c r="B14" s="199" t="s">
        <v>509</v>
      </c>
      <c r="C14" s="200">
        <v>1000</v>
      </c>
      <c r="D14" s="200">
        <v>3000</v>
      </c>
      <c r="E14" s="200">
        <v>115</v>
      </c>
      <c r="F14" s="200">
        <v>1.2</v>
      </c>
      <c r="G14" s="200">
        <v>3000</v>
      </c>
      <c r="H14" s="200">
        <v>6</v>
      </c>
      <c r="I14" s="210">
        <v>920</v>
      </c>
      <c r="J14" s="311" t="s">
        <v>324</v>
      </c>
    </row>
    <row r="15" spans="1:10" ht="15" x14ac:dyDescent="0.2">
      <c r="A15" s="8"/>
      <c r="B15" s="98" t="s">
        <v>510</v>
      </c>
      <c r="C15" s="14">
        <v>1200</v>
      </c>
      <c r="D15" s="14">
        <v>3000</v>
      </c>
      <c r="E15" s="14">
        <v>125</v>
      </c>
      <c r="F15" s="14">
        <v>1.7</v>
      </c>
      <c r="G15" s="14">
        <v>4250</v>
      </c>
      <c r="H15" s="14">
        <v>4</v>
      </c>
      <c r="I15" s="50">
        <v>1000</v>
      </c>
      <c r="J15" s="310">
        <v>22107.8078676</v>
      </c>
    </row>
    <row r="16" spans="1:10" s="5" customFormat="1" ht="15" x14ac:dyDescent="0.2">
      <c r="A16" s="8"/>
      <c r="B16" s="199" t="s">
        <v>511</v>
      </c>
      <c r="C16" s="200">
        <v>1200</v>
      </c>
      <c r="D16" s="200">
        <v>3000</v>
      </c>
      <c r="E16" s="200">
        <v>125</v>
      </c>
      <c r="F16" s="200">
        <v>1.7</v>
      </c>
      <c r="G16" s="200">
        <v>4250</v>
      </c>
      <c r="H16" s="200">
        <v>6</v>
      </c>
      <c r="I16" s="210">
        <v>1000</v>
      </c>
      <c r="J16" s="311" t="s">
        <v>324</v>
      </c>
    </row>
    <row r="17" spans="1:10" ht="15" x14ac:dyDescent="0.2">
      <c r="A17" s="8"/>
      <c r="B17" s="98" t="s">
        <v>512</v>
      </c>
      <c r="C17" s="14">
        <v>1400</v>
      </c>
      <c r="D17" s="14">
        <v>3000</v>
      </c>
      <c r="E17" s="14">
        <v>161</v>
      </c>
      <c r="F17" s="14">
        <v>2.25</v>
      </c>
      <c r="G17" s="14">
        <v>6250</v>
      </c>
      <c r="H17" s="14">
        <v>4</v>
      </c>
      <c r="I17" s="50">
        <v>1700</v>
      </c>
      <c r="J17" s="310">
        <v>29379.173569200004</v>
      </c>
    </row>
    <row r="18" spans="1:10" s="5" customFormat="1" ht="15" x14ac:dyDescent="0.2">
      <c r="A18" s="8"/>
      <c r="B18" s="199" t="s">
        <v>513</v>
      </c>
      <c r="C18" s="200">
        <v>1400</v>
      </c>
      <c r="D18" s="200">
        <v>3000</v>
      </c>
      <c r="E18" s="200">
        <v>161</v>
      </c>
      <c r="F18" s="200">
        <v>2.25</v>
      </c>
      <c r="G18" s="200">
        <v>6250</v>
      </c>
      <c r="H18" s="200">
        <v>6</v>
      </c>
      <c r="I18" s="210">
        <v>1700</v>
      </c>
      <c r="J18" s="311" t="s">
        <v>324</v>
      </c>
    </row>
    <row r="19" spans="1:10" ht="9.75" customHeight="1" x14ac:dyDescent="0.2">
      <c r="A19" s="8"/>
      <c r="B19" s="52"/>
      <c r="C19" s="14"/>
      <c r="D19" s="14"/>
      <c r="E19" s="14"/>
      <c r="F19" s="14"/>
      <c r="G19" s="14"/>
      <c r="H19" s="14"/>
      <c r="I19" s="50"/>
      <c r="J19" s="312"/>
    </row>
    <row r="20" spans="1:10" ht="19.5" customHeight="1" x14ac:dyDescent="0.2">
      <c r="A20" s="365" t="s">
        <v>122</v>
      </c>
      <c r="B20" s="374"/>
      <c r="C20" s="374"/>
      <c r="D20" s="374"/>
      <c r="E20" s="374"/>
      <c r="F20" s="374"/>
      <c r="G20" s="374"/>
      <c r="H20" s="374"/>
      <c r="I20" s="374"/>
      <c r="J20" s="374"/>
    </row>
    <row r="21" spans="1:10" ht="67.5" customHeight="1" x14ac:dyDescent="0.2">
      <c r="A21" s="5"/>
      <c r="B21" s="364" t="s">
        <v>515</v>
      </c>
      <c r="C21" s="364"/>
      <c r="D21" s="364"/>
      <c r="E21" s="364"/>
      <c r="F21" s="364"/>
      <c r="G21" s="364"/>
      <c r="H21" s="364"/>
      <c r="I21" s="364"/>
      <c r="J21" s="364"/>
    </row>
    <row r="22" spans="1:10" ht="41.25" customHeight="1" x14ac:dyDescent="0.2">
      <c r="A22" s="5"/>
      <c r="B22" s="208" t="s">
        <v>0</v>
      </c>
      <c r="C22" s="208" t="s">
        <v>40</v>
      </c>
      <c r="D22" s="208" t="s">
        <v>81</v>
      </c>
      <c r="E22" s="208" t="s">
        <v>215</v>
      </c>
      <c r="F22" s="208" t="s">
        <v>2</v>
      </c>
      <c r="G22" s="208" t="s">
        <v>3</v>
      </c>
      <c r="H22" s="208" t="s">
        <v>93</v>
      </c>
      <c r="I22" s="209" t="s">
        <v>270</v>
      </c>
      <c r="J22" s="302" t="s">
        <v>517</v>
      </c>
    </row>
    <row r="23" spans="1:10" ht="15" x14ac:dyDescent="0.2">
      <c r="A23" s="5"/>
      <c r="B23" s="70" t="s">
        <v>25</v>
      </c>
      <c r="C23" s="14">
        <v>600</v>
      </c>
      <c r="D23" s="14">
        <v>2500</v>
      </c>
      <c r="E23" s="14">
        <v>65</v>
      </c>
      <c r="F23" s="27">
        <v>0.4</v>
      </c>
      <c r="G23" s="27">
        <v>970</v>
      </c>
      <c r="H23" s="14">
        <v>4</v>
      </c>
      <c r="I23" s="50">
        <v>520</v>
      </c>
      <c r="J23" s="313" t="s">
        <v>324</v>
      </c>
    </row>
    <row r="24" spans="1:10" s="5" customFormat="1" ht="14.25" customHeight="1" x14ac:dyDescent="0.2">
      <c r="B24" s="215" t="s">
        <v>335</v>
      </c>
      <c r="C24" s="200">
        <v>600</v>
      </c>
      <c r="D24" s="200">
        <v>2500</v>
      </c>
      <c r="E24" s="216">
        <v>65</v>
      </c>
      <c r="F24" s="216">
        <v>0.4</v>
      </c>
      <c r="G24" s="216">
        <v>970</v>
      </c>
      <c r="H24" s="200">
        <v>6</v>
      </c>
      <c r="I24" s="210">
        <v>520</v>
      </c>
      <c r="J24" s="311" t="s">
        <v>324</v>
      </c>
    </row>
    <row r="25" spans="1:10" ht="14.25" customHeight="1" x14ac:dyDescent="0.2">
      <c r="A25" s="5"/>
      <c r="B25" s="66" t="s">
        <v>26</v>
      </c>
      <c r="C25" s="14">
        <v>800</v>
      </c>
      <c r="D25" s="14">
        <v>2500</v>
      </c>
      <c r="E25" s="14">
        <v>90</v>
      </c>
      <c r="F25" s="14">
        <v>0.76</v>
      </c>
      <c r="G25" s="14">
        <v>1767</v>
      </c>
      <c r="H25" s="14">
        <v>4</v>
      </c>
      <c r="I25" s="50">
        <v>670</v>
      </c>
      <c r="J25" s="313" t="s">
        <v>324</v>
      </c>
    </row>
    <row r="26" spans="1:10" s="5" customFormat="1" ht="14.25" customHeight="1" x14ac:dyDescent="0.2">
      <c r="B26" s="217" t="s">
        <v>334</v>
      </c>
      <c r="C26" s="200">
        <v>800</v>
      </c>
      <c r="D26" s="200">
        <v>2500</v>
      </c>
      <c r="E26" s="216">
        <v>90</v>
      </c>
      <c r="F26" s="200">
        <v>0.76</v>
      </c>
      <c r="G26" s="200">
        <v>1767</v>
      </c>
      <c r="H26" s="200">
        <v>6</v>
      </c>
      <c r="I26" s="210">
        <v>670</v>
      </c>
      <c r="J26" s="311" t="s">
        <v>324</v>
      </c>
    </row>
    <row r="27" spans="1:10" ht="14.25" customHeight="1" x14ac:dyDescent="0.2">
      <c r="A27" s="5"/>
      <c r="B27" s="71" t="s">
        <v>27</v>
      </c>
      <c r="C27" s="14">
        <v>1000</v>
      </c>
      <c r="D27" s="14">
        <v>3000</v>
      </c>
      <c r="E27" s="14">
        <v>115</v>
      </c>
      <c r="F27" s="14">
        <v>1.2</v>
      </c>
      <c r="G27" s="14">
        <v>3291</v>
      </c>
      <c r="H27" s="14">
        <v>4</v>
      </c>
      <c r="I27" s="50">
        <v>920</v>
      </c>
      <c r="J27" s="313" t="s">
        <v>324</v>
      </c>
    </row>
    <row r="28" spans="1:10" s="5" customFormat="1" ht="14.25" customHeight="1" x14ac:dyDescent="0.2">
      <c r="B28" s="217" t="s">
        <v>4</v>
      </c>
      <c r="C28" s="200">
        <v>1000</v>
      </c>
      <c r="D28" s="200">
        <v>3000</v>
      </c>
      <c r="E28" s="216">
        <v>115</v>
      </c>
      <c r="F28" s="200">
        <v>1.2</v>
      </c>
      <c r="G28" s="200">
        <v>3291</v>
      </c>
      <c r="H28" s="200">
        <v>6</v>
      </c>
      <c r="I28" s="210">
        <v>920</v>
      </c>
      <c r="J28" s="311" t="s">
        <v>324</v>
      </c>
    </row>
    <row r="29" spans="1:10" ht="14.25" customHeight="1" x14ac:dyDescent="0.2">
      <c r="A29" s="5"/>
      <c r="B29" s="71" t="s">
        <v>28</v>
      </c>
      <c r="C29" s="14">
        <v>1200</v>
      </c>
      <c r="D29" s="14">
        <v>3000</v>
      </c>
      <c r="E29" s="14">
        <v>125</v>
      </c>
      <c r="F29" s="14">
        <v>1.7</v>
      </c>
      <c r="G29" s="14">
        <v>4158</v>
      </c>
      <c r="H29" s="14">
        <v>4</v>
      </c>
      <c r="I29" s="50">
        <v>1000</v>
      </c>
      <c r="J29" s="313" t="s">
        <v>324</v>
      </c>
    </row>
    <row r="30" spans="1:10" s="5" customFormat="1" ht="14.25" customHeight="1" x14ac:dyDescent="0.2">
      <c r="B30" s="217" t="s">
        <v>5</v>
      </c>
      <c r="C30" s="200">
        <v>1200</v>
      </c>
      <c r="D30" s="200">
        <v>3000</v>
      </c>
      <c r="E30" s="216">
        <v>125</v>
      </c>
      <c r="F30" s="200">
        <v>1.7</v>
      </c>
      <c r="G30" s="200">
        <v>4158</v>
      </c>
      <c r="H30" s="200">
        <v>6</v>
      </c>
      <c r="I30" s="210">
        <v>1000</v>
      </c>
      <c r="J30" s="311" t="s">
        <v>324</v>
      </c>
    </row>
    <row r="31" spans="1:10" ht="14.25" customHeight="1" x14ac:dyDescent="0.2">
      <c r="A31" s="5"/>
      <c r="B31" s="71" t="s">
        <v>29</v>
      </c>
      <c r="C31" s="14">
        <v>1400</v>
      </c>
      <c r="D31" s="14">
        <v>3000</v>
      </c>
      <c r="E31" s="14">
        <v>161</v>
      </c>
      <c r="F31" s="14">
        <v>2.25</v>
      </c>
      <c r="G31" s="14">
        <v>5625</v>
      </c>
      <c r="H31" s="14">
        <v>4</v>
      </c>
      <c r="I31" s="50">
        <v>1700</v>
      </c>
      <c r="J31" s="313" t="s">
        <v>324</v>
      </c>
    </row>
    <row r="32" spans="1:10" s="5" customFormat="1" ht="15" customHeight="1" x14ac:dyDescent="0.2">
      <c r="B32" s="217" t="s">
        <v>333</v>
      </c>
      <c r="C32" s="200">
        <v>1400</v>
      </c>
      <c r="D32" s="200">
        <v>3000</v>
      </c>
      <c r="E32" s="216">
        <v>161</v>
      </c>
      <c r="F32" s="200">
        <v>2.25</v>
      </c>
      <c r="G32" s="200">
        <v>5625</v>
      </c>
      <c r="H32" s="200">
        <v>6</v>
      </c>
      <c r="I32" s="210">
        <v>1700</v>
      </c>
      <c r="J32" s="311" t="s">
        <v>324</v>
      </c>
    </row>
    <row r="33" spans="1:10" ht="9.75" customHeight="1" x14ac:dyDescent="0.2">
      <c r="A33" s="8"/>
      <c r="B33" s="52"/>
      <c r="C33" s="14"/>
      <c r="D33" s="14"/>
      <c r="E33" s="14"/>
      <c r="F33" s="14"/>
      <c r="G33" s="14"/>
      <c r="H33" s="14"/>
      <c r="I33" s="50"/>
      <c r="J33" s="312"/>
    </row>
    <row r="34" spans="1:10" ht="17.25" customHeight="1" x14ac:dyDescent="0.2">
      <c r="A34" s="365" t="s">
        <v>213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51" customHeight="1" x14ac:dyDescent="0.2">
      <c r="B35" s="366" t="s">
        <v>216</v>
      </c>
      <c r="C35" s="366"/>
      <c r="D35" s="366"/>
      <c r="E35" s="366"/>
      <c r="F35" s="366"/>
      <c r="G35" s="366"/>
      <c r="H35" s="366"/>
      <c r="I35" s="366"/>
      <c r="J35" s="366"/>
    </row>
    <row r="36" spans="1:10" ht="43.5" customHeight="1" x14ac:dyDescent="0.2">
      <c r="A36" s="8"/>
      <c r="B36" s="208" t="s">
        <v>0</v>
      </c>
      <c r="C36" s="208" t="s">
        <v>40</v>
      </c>
      <c r="D36" s="208" t="s">
        <v>81</v>
      </c>
      <c r="E36" s="208" t="s">
        <v>215</v>
      </c>
      <c r="F36" s="208" t="s">
        <v>2</v>
      </c>
      <c r="G36" s="208" t="s">
        <v>3</v>
      </c>
      <c r="H36" s="208" t="s">
        <v>93</v>
      </c>
      <c r="I36" s="209" t="s">
        <v>270</v>
      </c>
      <c r="J36" s="302" t="s">
        <v>517</v>
      </c>
    </row>
    <row r="37" spans="1:10" s="33" customFormat="1" ht="15" x14ac:dyDescent="0.2">
      <c r="A37" s="32"/>
      <c r="B37" s="62" t="s">
        <v>293</v>
      </c>
      <c r="C37" s="14">
        <v>400</v>
      </c>
      <c r="D37" s="14">
        <v>2000</v>
      </c>
      <c r="E37" s="14"/>
      <c r="F37" s="14"/>
      <c r="G37" s="14"/>
      <c r="H37" s="14">
        <v>16</v>
      </c>
      <c r="I37" s="50">
        <v>500</v>
      </c>
      <c r="J37" s="313" t="s">
        <v>324</v>
      </c>
    </row>
    <row r="38" spans="1:10" s="5" customFormat="1" ht="15" x14ac:dyDescent="0.2">
      <c r="A38" s="8"/>
      <c r="B38" s="218" t="s">
        <v>294</v>
      </c>
      <c r="C38" s="200">
        <v>600</v>
      </c>
      <c r="D38" s="200">
        <v>2000</v>
      </c>
      <c r="E38" s="200"/>
      <c r="F38" s="200"/>
      <c r="G38" s="200"/>
      <c r="H38" s="200">
        <v>16</v>
      </c>
      <c r="I38" s="210">
        <v>520</v>
      </c>
      <c r="J38" s="311" t="s">
        <v>324</v>
      </c>
    </row>
    <row r="39" spans="1:10" s="5" customFormat="1" ht="15" x14ac:dyDescent="0.2">
      <c r="A39" s="8"/>
      <c r="B39" s="62" t="s">
        <v>295</v>
      </c>
      <c r="C39" s="14">
        <v>800</v>
      </c>
      <c r="D39" s="14">
        <v>2000</v>
      </c>
      <c r="E39" s="14"/>
      <c r="F39" s="14"/>
      <c r="G39" s="14"/>
      <c r="H39" s="14">
        <v>16</v>
      </c>
      <c r="I39" s="50">
        <v>670</v>
      </c>
      <c r="J39" s="313" t="s">
        <v>324</v>
      </c>
    </row>
    <row r="40" spans="1:10" s="5" customFormat="1" ht="15" x14ac:dyDescent="0.2">
      <c r="A40" s="8"/>
      <c r="B40" s="218" t="s">
        <v>296</v>
      </c>
      <c r="C40" s="200">
        <v>1000</v>
      </c>
      <c r="D40" s="200">
        <v>2500</v>
      </c>
      <c r="E40" s="200"/>
      <c r="F40" s="200"/>
      <c r="G40" s="200"/>
      <c r="H40" s="200">
        <v>16</v>
      </c>
      <c r="I40" s="210">
        <v>920</v>
      </c>
      <c r="J40" s="311" t="s">
        <v>324</v>
      </c>
    </row>
    <row r="41" spans="1:10" s="5" customFormat="1" ht="15" x14ac:dyDescent="0.2">
      <c r="A41" s="8"/>
      <c r="B41" s="62" t="s">
        <v>297</v>
      </c>
      <c r="C41" s="14">
        <v>1200</v>
      </c>
      <c r="D41" s="14">
        <v>2500</v>
      </c>
      <c r="E41" s="14"/>
      <c r="F41" s="14"/>
      <c r="G41" s="14"/>
      <c r="H41" s="14">
        <v>16</v>
      </c>
      <c r="I41" s="50">
        <v>1000</v>
      </c>
      <c r="J41" s="313" t="s">
        <v>324</v>
      </c>
    </row>
    <row r="42" spans="1:10" s="5" customFormat="1" ht="15" x14ac:dyDescent="0.2">
      <c r="A42" s="8"/>
      <c r="B42" s="218" t="s">
        <v>298</v>
      </c>
      <c r="C42" s="200">
        <v>1400</v>
      </c>
      <c r="D42" s="200">
        <v>2500</v>
      </c>
      <c r="E42" s="200"/>
      <c r="F42" s="200"/>
      <c r="G42" s="200"/>
      <c r="H42" s="200">
        <v>16</v>
      </c>
      <c r="I42" s="210">
        <v>1700</v>
      </c>
      <c r="J42" s="311" t="s">
        <v>324</v>
      </c>
    </row>
    <row r="43" spans="1:10" s="5" customFormat="1" ht="10.5" customHeight="1" x14ac:dyDescent="0.2">
      <c r="A43" s="8"/>
      <c r="B43" s="51"/>
      <c r="C43" s="14"/>
      <c r="D43" s="14"/>
      <c r="E43" s="14"/>
      <c r="F43" s="49"/>
      <c r="G43" s="14"/>
      <c r="H43" s="14"/>
      <c r="I43" s="50"/>
      <c r="J43" s="303"/>
    </row>
    <row r="44" spans="1:10" ht="17.25" customHeight="1" x14ac:dyDescent="0.2">
      <c r="A44" s="365" t="s">
        <v>213</v>
      </c>
      <c r="B44" s="365"/>
      <c r="C44" s="365"/>
      <c r="D44" s="365"/>
      <c r="E44" s="365"/>
      <c r="F44" s="365"/>
      <c r="G44" s="365"/>
      <c r="H44" s="365"/>
      <c r="I44" s="365"/>
      <c r="J44" s="365"/>
    </row>
    <row r="45" spans="1:10" ht="51" customHeight="1" x14ac:dyDescent="0.2">
      <c r="B45" s="366" t="s">
        <v>216</v>
      </c>
      <c r="C45" s="366"/>
      <c r="D45" s="366"/>
      <c r="E45" s="366"/>
      <c r="F45" s="366"/>
      <c r="G45" s="366"/>
      <c r="H45" s="366"/>
      <c r="I45" s="366"/>
      <c r="J45" s="366"/>
    </row>
    <row r="46" spans="1:10" ht="41.25" customHeight="1" x14ac:dyDescent="0.2">
      <c r="A46" s="8"/>
      <c r="B46" s="208" t="s">
        <v>0</v>
      </c>
      <c r="C46" s="208" t="s">
        <v>40</v>
      </c>
      <c r="D46" s="208" t="s">
        <v>81</v>
      </c>
      <c r="E46" s="208" t="s">
        <v>215</v>
      </c>
      <c r="F46" s="208" t="s">
        <v>2</v>
      </c>
      <c r="G46" s="208" t="s">
        <v>3</v>
      </c>
      <c r="H46" s="208" t="s">
        <v>93</v>
      </c>
      <c r="I46" s="209" t="s">
        <v>270</v>
      </c>
      <c r="J46" s="302" t="s">
        <v>517</v>
      </c>
    </row>
    <row r="47" spans="1:10" s="33" customFormat="1" ht="15" x14ac:dyDescent="0.2">
      <c r="A47" s="32"/>
      <c r="B47" s="75" t="s">
        <v>299</v>
      </c>
      <c r="C47" s="14">
        <v>400</v>
      </c>
      <c r="D47" s="14">
        <v>2000</v>
      </c>
      <c r="E47" s="14"/>
      <c r="F47" s="14"/>
      <c r="G47" s="14"/>
      <c r="H47" s="14">
        <v>16</v>
      </c>
      <c r="I47" s="50">
        <v>500</v>
      </c>
      <c r="J47" s="313" t="s">
        <v>324</v>
      </c>
    </row>
    <row r="48" spans="1:10" s="5" customFormat="1" ht="15" x14ac:dyDescent="0.2">
      <c r="A48" s="8"/>
      <c r="B48" s="219" t="s">
        <v>300</v>
      </c>
      <c r="C48" s="200">
        <v>600</v>
      </c>
      <c r="D48" s="200">
        <v>2000</v>
      </c>
      <c r="E48" s="200"/>
      <c r="F48" s="200"/>
      <c r="G48" s="200"/>
      <c r="H48" s="200">
        <v>16</v>
      </c>
      <c r="I48" s="210">
        <v>520</v>
      </c>
      <c r="J48" s="311" t="s">
        <v>324</v>
      </c>
    </row>
    <row r="49" spans="1:39" s="5" customFormat="1" ht="15" x14ac:dyDescent="0.2">
      <c r="A49" s="8"/>
      <c r="B49" s="75" t="s">
        <v>301</v>
      </c>
      <c r="C49" s="14">
        <v>800</v>
      </c>
      <c r="D49" s="14">
        <v>2000</v>
      </c>
      <c r="E49" s="14"/>
      <c r="F49" s="14"/>
      <c r="G49" s="14"/>
      <c r="H49" s="14">
        <v>16</v>
      </c>
      <c r="I49" s="50">
        <v>670</v>
      </c>
      <c r="J49" s="313" t="s">
        <v>324</v>
      </c>
    </row>
    <row r="50" spans="1:39" s="5" customFormat="1" ht="15" x14ac:dyDescent="0.2">
      <c r="A50" s="8"/>
      <c r="B50" s="219" t="s">
        <v>302</v>
      </c>
      <c r="C50" s="200">
        <v>1000</v>
      </c>
      <c r="D50" s="200">
        <v>2500</v>
      </c>
      <c r="E50" s="200"/>
      <c r="F50" s="200"/>
      <c r="G50" s="200"/>
      <c r="H50" s="200">
        <v>16</v>
      </c>
      <c r="I50" s="210">
        <v>920</v>
      </c>
      <c r="J50" s="311" t="s">
        <v>324</v>
      </c>
    </row>
    <row r="51" spans="1:39" s="5" customFormat="1" ht="15" x14ac:dyDescent="0.2">
      <c r="A51" s="8"/>
      <c r="B51" s="75" t="s">
        <v>303</v>
      </c>
      <c r="C51" s="14">
        <v>1200</v>
      </c>
      <c r="D51" s="14">
        <v>2500</v>
      </c>
      <c r="E51" s="14"/>
      <c r="F51" s="14"/>
      <c r="G51" s="14"/>
      <c r="H51" s="14">
        <v>16</v>
      </c>
      <c r="I51" s="50">
        <v>1000</v>
      </c>
      <c r="J51" s="313" t="s">
        <v>324</v>
      </c>
    </row>
    <row r="52" spans="1:39" s="5" customFormat="1" ht="15" x14ac:dyDescent="0.2">
      <c r="A52" s="8"/>
      <c r="B52" s="219" t="s">
        <v>304</v>
      </c>
      <c r="C52" s="200">
        <v>1400</v>
      </c>
      <c r="D52" s="200">
        <v>2500</v>
      </c>
      <c r="E52" s="200"/>
      <c r="F52" s="200"/>
      <c r="G52" s="200"/>
      <c r="H52" s="200">
        <v>16</v>
      </c>
      <c r="I52" s="210">
        <v>1700</v>
      </c>
      <c r="J52" s="311" t="s">
        <v>324</v>
      </c>
    </row>
    <row r="53" spans="1:39" s="5" customFormat="1" ht="10.5" customHeight="1" x14ac:dyDescent="0.2">
      <c r="A53" s="8"/>
      <c r="B53" s="51"/>
      <c r="C53" s="14"/>
      <c r="D53" s="14"/>
      <c r="E53" s="14"/>
      <c r="F53" s="49"/>
      <c r="G53" s="14"/>
      <c r="H53" s="14"/>
      <c r="I53" s="50"/>
      <c r="J53" s="303"/>
    </row>
    <row r="54" spans="1:39" ht="17.25" customHeight="1" x14ac:dyDescent="0.2">
      <c r="A54" s="367" t="s">
        <v>218</v>
      </c>
      <c r="B54" s="368"/>
      <c r="C54" s="368"/>
      <c r="D54" s="368"/>
      <c r="E54" s="368"/>
      <c r="F54" s="368"/>
      <c r="G54" s="368"/>
      <c r="H54" s="368"/>
      <c r="I54" s="368"/>
      <c r="J54" s="369"/>
    </row>
    <row r="55" spans="1:39" ht="53.25" customHeight="1" x14ac:dyDescent="0.2">
      <c r="B55" s="366" t="s">
        <v>516</v>
      </c>
      <c r="C55" s="366"/>
      <c r="D55" s="366"/>
      <c r="E55" s="366"/>
      <c r="F55" s="366"/>
      <c r="G55" s="366"/>
      <c r="H55" s="366"/>
      <c r="I55" s="366"/>
      <c r="J55" s="366"/>
    </row>
    <row r="56" spans="1:39" ht="46.5" customHeight="1" x14ac:dyDescent="0.2">
      <c r="A56" s="8"/>
      <c r="B56" s="208" t="s">
        <v>0</v>
      </c>
      <c r="C56" s="208" t="s">
        <v>40</v>
      </c>
      <c r="D56" s="208" t="s">
        <v>81</v>
      </c>
      <c r="E56" s="208" t="s">
        <v>215</v>
      </c>
      <c r="F56" s="208" t="s">
        <v>2</v>
      </c>
      <c r="G56" s="208" t="s">
        <v>3</v>
      </c>
      <c r="H56" s="208" t="s">
        <v>93</v>
      </c>
      <c r="I56" s="208" t="s">
        <v>41</v>
      </c>
      <c r="J56" s="302" t="s">
        <v>268</v>
      </c>
    </row>
    <row r="57" spans="1:39" s="5" customFormat="1" ht="13.9" customHeight="1" x14ac:dyDescent="0.2">
      <c r="A57" s="8"/>
      <c r="B57" s="69" t="s">
        <v>312</v>
      </c>
      <c r="C57" s="14">
        <v>1800</v>
      </c>
      <c r="D57" s="14">
        <v>2000</v>
      </c>
      <c r="E57" s="14">
        <v>120</v>
      </c>
      <c r="F57" s="76">
        <v>2.5099999999999998</v>
      </c>
      <c r="G57" s="76">
        <v>6275</v>
      </c>
      <c r="H57" s="14">
        <v>2</v>
      </c>
      <c r="I57" s="14">
        <v>5</v>
      </c>
      <c r="J57" s="313" t="s">
        <v>324</v>
      </c>
    </row>
    <row r="58" spans="1:39" s="54" customFormat="1" ht="13.9" customHeight="1" x14ac:dyDescent="0.2">
      <c r="A58" s="55"/>
      <c r="B58" s="56"/>
      <c r="C58" s="57"/>
      <c r="D58" s="57"/>
      <c r="E58" s="57"/>
      <c r="F58" s="58"/>
      <c r="G58" s="58"/>
      <c r="H58" s="57"/>
      <c r="I58" s="57"/>
      <c r="J58" s="30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ht="18" customHeight="1" x14ac:dyDescent="0.2">
      <c r="A59" s="379" t="s">
        <v>272</v>
      </c>
      <c r="B59" s="380"/>
      <c r="C59" s="380"/>
      <c r="D59" s="380"/>
      <c r="E59" s="380"/>
      <c r="F59" s="380"/>
      <c r="G59" s="380"/>
      <c r="H59" s="380"/>
      <c r="I59" s="380"/>
      <c r="J59" s="381"/>
    </row>
    <row r="60" spans="1:39" ht="53.25" customHeight="1" x14ac:dyDescent="0.2">
      <c r="B60" s="366" t="s">
        <v>271</v>
      </c>
      <c r="C60" s="366"/>
      <c r="D60" s="366"/>
      <c r="E60" s="366"/>
      <c r="F60" s="366"/>
      <c r="G60" s="366"/>
      <c r="H60" s="366"/>
      <c r="I60" s="366"/>
      <c r="J60" s="366"/>
    </row>
    <row r="61" spans="1:39" ht="42" customHeight="1" x14ac:dyDescent="0.2">
      <c r="A61" s="8"/>
      <c r="B61" s="208" t="s">
        <v>0</v>
      </c>
      <c r="C61" s="208" t="s">
        <v>40</v>
      </c>
      <c r="D61" s="208" t="s">
        <v>81</v>
      </c>
      <c r="E61" s="208" t="s">
        <v>215</v>
      </c>
      <c r="F61" s="208" t="s">
        <v>2</v>
      </c>
      <c r="G61" s="208" t="s">
        <v>3</v>
      </c>
      <c r="H61" s="208" t="s">
        <v>93</v>
      </c>
      <c r="I61" s="208" t="s">
        <v>41</v>
      </c>
      <c r="J61" s="302" t="s">
        <v>268</v>
      </c>
    </row>
    <row r="62" spans="1:39" s="5" customFormat="1" ht="13.9" customHeight="1" x14ac:dyDescent="0.2">
      <c r="A62" s="8"/>
      <c r="B62" s="69" t="s">
        <v>305</v>
      </c>
      <c r="C62" s="14">
        <v>1800</v>
      </c>
      <c r="D62" s="14">
        <v>2000</v>
      </c>
      <c r="E62" s="14">
        <v>120</v>
      </c>
      <c r="F62" s="14">
        <v>1.2</v>
      </c>
      <c r="G62" s="14">
        <v>3100</v>
      </c>
      <c r="H62" s="14">
        <v>3</v>
      </c>
      <c r="I62" s="14">
        <v>4</v>
      </c>
      <c r="J62" s="313" t="s">
        <v>324</v>
      </c>
    </row>
    <row r="63" spans="1:39" s="5" customFormat="1" ht="13.9" customHeight="1" x14ac:dyDescent="0.2">
      <c r="A63" s="8"/>
      <c r="B63" s="220" t="s">
        <v>306</v>
      </c>
      <c r="C63" s="200">
        <v>1800</v>
      </c>
      <c r="D63" s="200">
        <v>2000</v>
      </c>
      <c r="E63" s="200">
        <v>120</v>
      </c>
      <c r="F63" s="200">
        <v>1.2</v>
      </c>
      <c r="G63" s="200">
        <v>3100</v>
      </c>
      <c r="H63" s="200">
        <v>3</v>
      </c>
      <c r="I63" s="200">
        <v>4</v>
      </c>
      <c r="J63" s="311" t="s">
        <v>324</v>
      </c>
    </row>
    <row r="64" spans="1:39" s="5" customFormat="1" ht="13.9" customHeight="1" x14ac:dyDescent="0.2">
      <c r="A64" s="8"/>
      <c r="B64" s="62" t="s">
        <v>307</v>
      </c>
      <c r="C64" s="14">
        <v>2000</v>
      </c>
      <c r="D64" s="14">
        <v>2000</v>
      </c>
      <c r="E64" s="14">
        <v>100</v>
      </c>
      <c r="F64" s="14">
        <v>1.4</v>
      </c>
      <c r="G64" s="14">
        <v>3200</v>
      </c>
      <c r="H64" s="14">
        <v>3</v>
      </c>
      <c r="I64" s="14">
        <v>4</v>
      </c>
      <c r="J64" s="313" t="s">
        <v>324</v>
      </c>
    </row>
    <row r="65" spans="1:10" s="5" customFormat="1" ht="13.9" customHeight="1" x14ac:dyDescent="0.2">
      <c r="A65" s="8"/>
      <c r="B65" s="218" t="s">
        <v>308</v>
      </c>
      <c r="C65" s="200">
        <v>2000</v>
      </c>
      <c r="D65" s="200">
        <v>2000</v>
      </c>
      <c r="E65" s="200">
        <v>100</v>
      </c>
      <c r="F65" s="200">
        <v>1.4</v>
      </c>
      <c r="G65" s="200">
        <v>3200</v>
      </c>
      <c r="H65" s="200">
        <v>3</v>
      </c>
      <c r="I65" s="200">
        <v>4</v>
      </c>
      <c r="J65" s="311" t="s">
        <v>324</v>
      </c>
    </row>
    <row r="66" spans="1:10" s="5" customFormat="1" ht="13.9" customHeight="1" x14ac:dyDescent="0.2">
      <c r="A66" s="8"/>
      <c r="B66" s="62" t="s">
        <v>309</v>
      </c>
      <c r="C66" s="14">
        <v>2400</v>
      </c>
      <c r="D66" s="14">
        <v>2000</v>
      </c>
      <c r="E66" s="14">
        <v>120</v>
      </c>
      <c r="F66" s="14">
        <v>1.9</v>
      </c>
      <c r="G66" s="14">
        <v>4800</v>
      </c>
      <c r="H66" s="14">
        <v>3</v>
      </c>
      <c r="I66" s="14">
        <v>3</v>
      </c>
      <c r="J66" s="313" t="s">
        <v>324</v>
      </c>
    </row>
    <row r="67" spans="1:10" s="5" customFormat="1" ht="13.9" customHeight="1" x14ac:dyDescent="0.2">
      <c r="A67" s="8"/>
      <c r="B67" s="218" t="s">
        <v>310</v>
      </c>
      <c r="C67" s="200">
        <v>2400</v>
      </c>
      <c r="D67" s="200">
        <v>2000</v>
      </c>
      <c r="E67" s="200">
        <v>120</v>
      </c>
      <c r="F67" s="200">
        <v>1.9</v>
      </c>
      <c r="G67" s="200">
        <v>4800</v>
      </c>
      <c r="H67" s="200">
        <v>3</v>
      </c>
      <c r="I67" s="200">
        <v>3</v>
      </c>
      <c r="J67" s="311" t="s">
        <v>324</v>
      </c>
    </row>
    <row r="68" spans="1:10" s="5" customFormat="1" ht="8.25" customHeight="1" x14ac:dyDescent="0.2">
      <c r="A68" s="8"/>
      <c r="B68" s="51"/>
      <c r="C68" s="14"/>
      <c r="D68" s="14"/>
      <c r="E68" s="49"/>
      <c r="F68" s="14"/>
      <c r="G68" s="49"/>
      <c r="H68" s="14"/>
      <c r="I68" s="14"/>
      <c r="J68" s="303"/>
    </row>
    <row r="69" spans="1:10" ht="18.75" customHeight="1" x14ac:dyDescent="0.2">
      <c r="A69" s="379" t="s">
        <v>313</v>
      </c>
      <c r="B69" s="380"/>
      <c r="C69" s="380"/>
      <c r="D69" s="380"/>
      <c r="E69" s="380"/>
      <c r="F69" s="380"/>
      <c r="G69" s="380"/>
      <c r="H69" s="380"/>
      <c r="I69" s="380"/>
      <c r="J69" s="381"/>
    </row>
    <row r="70" spans="1:10" s="5" customFormat="1" ht="53.25" customHeight="1" x14ac:dyDescent="0.2">
      <c r="B70" s="366" t="s">
        <v>217</v>
      </c>
      <c r="C70" s="366"/>
      <c r="D70" s="366"/>
      <c r="E70" s="366"/>
      <c r="F70" s="366"/>
      <c r="G70" s="366"/>
      <c r="H70" s="366"/>
      <c r="I70" s="366"/>
      <c r="J70" s="366"/>
    </row>
    <row r="71" spans="1:10" s="5" customFormat="1" ht="39" customHeight="1" x14ac:dyDescent="0.2">
      <c r="A71" s="8"/>
      <c r="B71" s="208" t="s">
        <v>0</v>
      </c>
      <c r="C71" s="208" t="s">
        <v>40</v>
      </c>
      <c r="D71" s="208" t="s">
        <v>81</v>
      </c>
      <c r="E71" s="208" t="s">
        <v>215</v>
      </c>
      <c r="F71" s="208" t="s">
        <v>2</v>
      </c>
      <c r="G71" s="208" t="s">
        <v>3</v>
      </c>
      <c r="H71" s="208" t="s">
        <v>93</v>
      </c>
      <c r="I71" s="208" t="s">
        <v>41</v>
      </c>
      <c r="J71" s="302" t="s">
        <v>268</v>
      </c>
    </row>
    <row r="72" spans="1:10" s="5" customFormat="1" ht="15" x14ac:dyDescent="0.2">
      <c r="A72" s="8"/>
      <c r="B72" s="70" t="s">
        <v>315</v>
      </c>
      <c r="C72" s="14">
        <v>1800</v>
      </c>
      <c r="D72" s="14">
        <v>2000</v>
      </c>
      <c r="E72" s="14">
        <v>120</v>
      </c>
      <c r="F72" s="14">
        <v>1.2</v>
      </c>
      <c r="G72" s="14">
        <v>3100</v>
      </c>
      <c r="H72" s="14">
        <v>3</v>
      </c>
      <c r="I72" s="14">
        <v>4</v>
      </c>
      <c r="J72" s="313" t="s">
        <v>324</v>
      </c>
    </row>
    <row r="73" spans="1:10" s="5" customFormat="1" ht="15" x14ac:dyDescent="0.2">
      <c r="A73" s="8"/>
      <c r="B73" s="221" t="s">
        <v>316</v>
      </c>
      <c r="C73" s="200">
        <v>1800</v>
      </c>
      <c r="D73" s="200">
        <v>2000</v>
      </c>
      <c r="E73" s="200">
        <v>120</v>
      </c>
      <c r="F73" s="200">
        <v>1.2</v>
      </c>
      <c r="G73" s="200">
        <v>3100</v>
      </c>
      <c r="H73" s="200">
        <v>3</v>
      </c>
      <c r="I73" s="200">
        <v>4</v>
      </c>
      <c r="J73" s="311" t="s">
        <v>324</v>
      </c>
    </row>
    <row r="74" spans="1:10" s="5" customFormat="1" ht="15" x14ac:dyDescent="0.2">
      <c r="A74" s="8"/>
      <c r="B74" s="66" t="s">
        <v>317</v>
      </c>
      <c r="C74" s="14">
        <v>2000</v>
      </c>
      <c r="D74" s="14">
        <v>2000</v>
      </c>
      <c r="E74" s="14">
        <v>100</v>
      </c>
      <c r="F74" s="14">
        <v>1.4</v>
      </c>
      <c r="G74" s="14">
        <v>3200</v>
      </c>
      <c r="H74" s="14">
        <v>3</v>
      </c>
      <c r="I74" s="14">
        <v>4</v>
      </c>
      <c r="J74" s="313" t="s">
        <v>324</v>
      </c>
    </row>
    <row r="75" spans="1:10" s="5" customFormat="1" ht="15" x14ac:dyDescent="0.2">
      <c r="A75" s="8"/>
      <c r="B75" s="219" t="s">
        <v>318</v>
      </c>
      <c r="C75" s="200">
        <v>2000</v>
      </c>
      <c r="D75" s="200">
        <v>2000</v>
      </c>
      <c r="E75" s="200">
        <v>100</v>
      </c>
      <c r="F75" s="200">
        <v>1.4</v>
      </c>
      <c r="G75" s="200">
        <v>3200</v>
      </c>
      <c r="H75" s="200">
        <v>3</v>
      </c>
      <c r="I75" s="200">
        <v>4</v>
      </c>
      <c r="J75" s="311" t="s">
        <v>324</v>
      </c>
    </row>
    <row r="76" spans="1:10" s="5" customFormat="1" ht="15" x14ac:dyDescent="0.2">
      <c r="A76" s="8"/>
      <c r="B76" s="66" t="s">
        <v>319</v>
      </c>
      <c r="C76" s="14">
        <v>2400</v>
      </c>
      <c r="D76" s="14">
        <v>2000</v>
      </c>
      <c r="E76" s="14">
        <v>120</v>
      </c>
      <c r="F76" s="14">
        <v>1.9</v>
      </c>
      <c r="G76" s="14">
        <v>4800</v>
      </c>
      <c r="H76" s="14">
        <v>3</v>
      </c>
      <c r="I76" s="14">
        <v>3</v>
      </c>
      <c r="J76" s="313" t="s">
        <v>324</v>
      </c>
    </row>
    <row r="77" spans="1:10" s="5" customFormat="1" ht="15" x14ac:dyDescent="0.2">
      <c r="A77" s="8"/>
      <c r="B77" s="219" t="s">
        <v>320</v>
      </c>
      <c r="C77" s="200">
        <v>2400</v>
      </c>
      <c r="D77" s="200">
        <v>2000</v>
      </c>
      <c r="E77" s="200">
        <v>120</v>
      </c>
      <c r="F77" s="200">
        <v>1.9</v>
      </c>
      <c r="G77" s="200">
        <v>4800</v>
      </c>
      <c r="H77" s="200">
        <v>3</v>
      </c>
      <c r="I77" s="200">
        <v>3</v>
      </c>
      <c r="J77" s="311" t="s">
        <v>324</v>
      </c>
    </row>
    <row r="78" spans="1:10" s="5" customFormat="1" ht="8.25" customHeight="1" x14ac:dyDescent="0.2">
      <c r="B78" s="39"/>
      <c r="C78" s="14"/>
      <c r="D78" s="14"/>
      <c r="E78" s="14"/>
      <c r="F78" s="14"/>
      <c r="G78" s="14"/>
      <c r="H78" s="14"/>
      <c r="I78" s="27"/>
      <c r="J78" s="303"/>
    </row>
    <row r="79" spans="1:10" ht="18" customHeight="1" x14ac:dyDescent="0.2">
      <c r="A79" s="376" t="s">
        <v>273</v>
      </c>
      <c r="B79" s="377"/>
      <c r="C79" s="377"/>
      <c r="D79" s="377"/>
      <c r="E79" s="377"/>
      <c r="F79" s="377"/>
      <c r="G79" s="377"/>
      <c r="H79" s="377"/>
      <c r="I79" s="377"/>
      <c r="J79" s="378"/>
    </row>
    <row r="80" spans="1:10" s="5" customFormat="1" ht="54" customHeight="1" x14ac:dyDescent="0.2">
      <c r="B80" s="375" t="s">
        <v>274</v>
      </c>
      <c r="C80" s="375"/>
      <c r="D80" s="375"/>
      <c r="E80" s="375"/>
      <c r="F80" s="375"/>
      <c r="G80" s="375"/>
      <c r="H80" s="375"/>
      <c r="I80" s="375"/>
      <c r="J80" s="375"/>
    </row>
    <row r="81" spans="1:10" s="5" customFormat="1" ht="38.25" customHeight="1" x14ac:dyDescent="0.2">
      <c r="A81" s="38"/>
      <c r="B81" s="208" t="s">
        <v>0</v>
      </c>
      <c r="C81" s="208" t="s">
        <v>40</v>
      </c>
      <c r="D81" s="208" t="s">
        <v>81</v>
      </c>
      <c r="E81" s="208" t="s">
        <v>215</v>
      </c>
      <c r="F81" s="208" t="s">
        <v>2</v>
      </c>
      <c r="G81" s="208" t="s">
        <v>3</v>
      </c>
      <c r="H81" s="208" t="s">
        <v>93</v>
      </c>
      <c r="I81" s="208" t="s">
        <v>41</v>
      </c>
      <c r="J81" s="302" t="s">
        <v>268</v>
      </c>
    </row>
    <row r="82" spans="1:10" s="5" customFormat="1" ht="15" customHeight="1" x14ac:dyDescent="0.2">
      <c r="A82" s="38"/>
      <c r="B82" s="66" t="s">
        <v>296</v>
      </c>
      <c r="C82" s="181">
        <v>1000</v>
      </c>
      <c r="D82" s="181">
        <v>2500</v>
      </c>
      <c r="E82" s="79">
        <v>125</v>
      </c>
      <c r="F82" s="181">
        <v>1.25</v>
      </c>
      <c r="G82" s="181">
        <v>3003</v>
      </c>
      <c r="H82" s="181">
        <v>16</v>
      </c>
      <c r="I82" s="181">
        <v>4</v>
      </c>
      <c r="J82" s="313" t="s">
        <v>324</v>
      </c>
    </row>
    <row r="83" spans="1:10" s="5" customFormat="1" ht="15" customHeight="1" x14ac:dyDescent="0.2">
      <c r="A83" s="40"/>
      <c r="B83" s="217" t="s">
        <v>30</v>
      </c>
      <c r="C83" s="200">
        <v>1200</v>
      </c>
      <c r="D83" s="200">
        <v>3000</v>
      </c>
      <c r="E83" s="222">
        <v>125</v>
      </c>
      <c r="F83" s="200">
        <v>1.86</v>
      </c>
      <c r="G83" s="223">
        <v>4698.3999999999996</v>
      </c>
      <c r="H83" s="200">
        <v>6</v>
      </c>
      <c r="I83" s="200">
        <v>4</v>
      </c>
      <c r="J83" s="311" t="s">
        <v>324</v>
      </c>
    </row>
    <row r="84" spans="1:10" s="5" customFormat="1" ht="15" customHeight="1" x14ac:dyDescent="0.2">
      <c r="A84" s="40"/>
      <c r="B84" s="197" t="s">
        <v>31</v>
      </c>
      <c r="C84" s="198">
        <v>1200</v>
      </c>
      <c r="D84" s="198">
        <v>3000</v>
      </c>
      <c r="E84" s="79">
        <v>125</v>
      </c>
      <c r="F84" s="198">
        <v>1.86</v>
      </c>
      <c r="G84" s="42">
        <v>4698.3999999999996</v>
      </c>
      <c r="H84" s="198">
        <v>6</v>
      </c>
      <c r="I84" s="198">
        <v>4</v>
      </c>
      <c r="J84" s="313" t="s">
        <v>324</v>
      </c>
    </row>
    <row r="85" spans="1:10" s="5" customFormat="1" ht="15" customHeight="1" x14ac:dyDescent="0.2">
      <c r="A85" s="40"/>
      <c r="B85" s="217" t="s">
        <v>36</v>
      </c>
      <c r="C85" s="200">
        <v>1200</v>
      </c>
      <c r="D85" s="200">
        <v>3000</v>
      </c>
      <c r="E85" s="222">
        <v>125</v>
      </c>
      <c r="F85" s="200">
        <v>1.86</v>
      </c>
      <c r="G85" s="223">
        <v>4698.3999999999996</v>
      </c>
      <c r="H85" s="200">
        <v>10</v>
      </c>
      <c r="I85" s="200">
        <v>4</v>
      </c>
      <c r="J85" s="311" t="s">
        <v>324</v>
      </c>
    </row>
    <row r="86" spans="1:10" s="5" customFormat="1" ht="15" customHeight="1" x14ac:dyDescent="0.2">
      <c r="A86" s="40"/>
      <c r="B86" s="178" t="s">
        <v>32</v>
      </c>
      <c r="C86" s="181">
        <v>1200</v>
      </c>
      <c r="D86" s="181">
        <v>3000</v>
      </c>
      <c r="E86" s="79">
        <v>125</v>
      </c>
      <c r="F86" s="181">
        <v>1.86</v>
      </c>
      <c r="G86" s="42">
        <v>4698.3999999999996</v>
      </c>
      <c r="H86" s="181">
        <v>10</v>
      </c>
      <c r="I86" s="181">
        <v>4</v>
      </c>
      <c r="J86" s="313" t="s">
        <v>324</v>
      </c>
    </row>
    <row r="87" spans="1:10" s="5" customFormat="1" ht="15" customHeight="1" x14ac:dyDescent="0.2">
      <c r="A87" s="40"/>
      <c r="B87" s="217" t="s">
        <v>33</v>
      </c>
      <c r="C87" s="200">
        <v>1200</v>
      </c>
      <c r="D87" s="200">
        <v>1900</v>
      </c>
      <c r="E87" s="222">
        <v>125</v>
      </c>
      <c r="F87" s="200">
        <v>0.31</v>
      </c>
      <c r="G87" s="223">
        <v>783</v>
      </c>
      <c r="H87" s="200">
        <v>10</v>
      </c>
      <c r="I87" s="200">
        <v>4</v>
      </c>
      <c r="J87" s="311" t="s">
        <v>324</v>
      </c>
    </row>
    <row r="88" spans="1:10" s="5" customFormat="1" ht="15" customHeight="1" x14ac:dyDescent="0.2">
      <c r="A88" s="40"/>
      <c r="B88" s="178" t="s">
        <v>34</v>
      </c>
      <c r="C88" s="181">
        <v>1200</v>
      </c>
      <c r="D88" s="181">
        <v>1700</v>
      </c>
      <c r="E88" s="79">
        <v>125</v>
      </c>
      <c r="F88" s="181">
        <v>1.1000000000000001</v>
      </c>
      <c r="G88" s="42">
        <v>2662.4</v>
      </c>
      <c r="H88" s="181">
        <v>10</v>
      </c>
      <c r="I88" s="181">
        <v>6</v>
      </c>
      <c r="J88" s="313" t="s">
        <v>324</v>
      </c>
    </row>
    <row r="89" spans="1:10" s="5" customFormat="1" ht="6" customHeight="1" x14ac:dyDescent="0.2">
      <c r="A89" s="40"/>
      <c r="B89" s="13"/>
      <c r="C89" s="14"/>
      <c r="D89" s="14"/>
      <c r="E89" s="14"/>
      <c r="F89" s="42"/>
      <c r="G89" s="14"/>
      <c r="H89" s="14"/>
      <c r="I89" s="43"/>
      <c r="J89" s="303"/>
    </row>
    <row r="90" spans="1:10" ht="18.75" customHeight="1" x14ac:dyDescent="0.2">
      <c r="A90" s="376" t="s">
        <v>276</v>
      </c>
      <c r="B90" s="377"/>
      <c r="C90" s="377"/>
      <c r="D90" s="377"/>
      <c r="E90" s="377"/>
      <c r="F90" s="377"/>
      <c r="G90" s="377"/>
      <c r="H90" s="377"/>
      <c r="I90" s="377"/>
      <c r="J90" s="378"/>
    </row>
    <row r="91" spans="1:10" s="5" customFormat="1" ht="54.75" customHeight="1" x14ac:dyDescent="0.2">
      <c r="B91" s="375" t="s">
        <v>275</v>
      </c>
      <c r="C91" s="375"/>
      <c r="D91" s="375"/>
      <c r="E91" s="375"/>
      <c r="F91" s="375"/>
      <c r="G91" s="375"/>
      <c r="H91" s="375"/>
      <c r="I91" s="375"/>
      <c r="J91" s="375"/>
    </row>
    <row r="92" spans="1:10" s="5" customFormat="1" ht="38.25" customHeight="1" x14ac:dyDescent="0.2">
      <c r="A92" s="38"/>
      <c r="B92" s="208" t="s">
        <v>0</v>
      </c>
      <c r="C92" s="208" t="s">
        <v>40</v>
      </c>
      <c r="D92" s="208" t="s">
        <v>81</v>
      </c>
      <c r="E92" s="208" t="s">
        <v>215</v>
      </c>
      <c r="F92" s="208" t="s">
        <v>2</v>
      </c>
      <c r="G92" s="208" t="s">
        <v>3</v>
      </c>
      <c r="H92" s="208" t="s">
        <v>93</v>
      </c>
      <c r="I92" s="208" t="s">
        <v>41</v>
      </c>
      <c r="J92" s="302" t="s">
        <v>517</v>
      </c>
    </row>
    <row r="93" spans="1:10" s="5" customFormat="1" ht="15" customHeight="1" x14ac:dyDescent="0.2">
      <c r="A93" s="38"/>
      <c r="B93" s="66" t="s">
        <v>302</v>
      </c>
      <c r="C93" s="181">
        <v>1000</v>
      </c>
      <c r="D93" s="181">
        <v>2500</v>
      </c>
      <c r="E93" s="79">
        <v>125</v>
      </c>
      <c r="F93" s="181">
        <v>1.25</v>
      </c>
      <c r="G93" s="82">
        <v>3003</v>
      </c>
      <c r="H93" s="181">
        <v>16</v>
      </c>
      <c r="I93" s="181">
        <v>4</v>
      </c>
      <c r="J93" s="313" t="s">
        <v>324</v>
      </c>
    </row>
    <row r="94" spans="1:10" s="5" customFormat="1" ht="15" customHeight="1" x14ac:dyDescent="0.2">
      <c r="A94" s="40"/>
      <c r="B94" s="217" t="s">
        <v>219</v>
      </c>
      <c r="C94" s="200">
        <v>1200</v>
      </c>
      <c r="D94" s="200">
        <v>3000</v>
      </c>
      <c r="E94" s="222">
        <v>125</v>
      </c>
      <c r="F94" s="200">
        <v>1.86</v>
      </c>
      <c r="G94" s="224">
        <v>4698.3999999999996</v>
      </c>
      <c r="H94" s="200">
        <v>6</v>
      </c>
      <c r="I94" s="200">
        <v>4</v>
      </c>
      <c r="J94" s="311" t="s">
        <v>324</v>
      </c>
    </row>
    <row r="95" spans="1:10" s="5" customFormat="1" ht="15" customHeight="1" x14ac:dyDescent="0.2">
      <c r="A95" s="40"/>
      <c r="B95" s="178" t="s">
        <v>220</v>
      </c>
      <c r="C95" s="181">
        <v>1200</v>
      </c>
      <c r="D95" s="181">
        <v>3000</v>
      </c>
      <c r="E95" s="79">
        <v>125</v>
      </c>
      <c r="F95" s="181">
        <v>1.86</v>
      </c>
      <c r="G95" s="82">
        <v>4698.3999999999996</v>
      </c>
      <c r="H95" s="181">
        <v>6</v>
      </c>
      <c r="I95" s="181">
        <v>4</v>
      </c>
      <c r="J95" s="313" t="s">
        <v>324</v>
      </c>
    </row>
    <row r="96" spans="1:10" s="5" customFormat="1" ht="15" customHeight="1" x14ac:dyDescent="0.2">
      <c r="A96" s="40"/>
      <c r="B96" s="217" t="s">
        <v>221</v>
      </c>
      <c r="C96" s="200">
        <v>1200</v>
      </c>
      <c r="D96" s="200">
        <v>3000</v>
      </c>
      <c r="E96" s="222">
        <v>125</v>
      </c>
      <c r="F96" s="200">
        <v>1.86</v>
      </c>
      <c r="G96" s="224">
        <v>4698.3999999999996</v>
      </c>
      <c r="H96" s="200">
        <v>10</v>
      </c>
      <c r="I96" s="200">
        <v>4</v>
      </c>
      <c r="J96" s="311" t="s">
        <v>324</v>
      </c>
    </row>
    <row r="97" spans="1:10" s="5" customFormat="1" ht="15" customHeight="1" x14ac:dyDescent="0.2">
      <c r="A97" s="40"/>
      <c r="B97" s="178" t="s">
        <v>222</v>
      </c>
      <c r="C97" s="181">
        <v>1200</v>
      </c>
      <c r="D97" s="181">
        <v>3000</v>
      </c>
      <c r="E97" s="79">
        <v>125</v>
      </c>
      <c r="F97" s="181">
        <v>1.86</v>
      </c>
      <c r="G97" s="82">
        <v>4698.3999999999996</v>
      </c>
      <c r="H97" s="181">
        <v>10</v>
      </c>
      <c r="I97" s="181">
        <v>4</v>
      </c>
      <c r="J97" s="313" t="s">
        <v>324</v>
      </c>
    </row>
    <row r="98" spans="1:10" s="5" customFormat="1" ht="15" customHeight="1" x14ac:dyDescent="0.2">
      <c r="A98" s="40"/>
      <c r="B98" s="217" t="s">
        <v>223</v>
      </c>
      <c r="C98" s="200">
        <v>1200</v>
      </c>
      <c r="D98" s="200">
        <v>1900</v>
      </c>
      <c r="E98" s="222">
        <v>125</v>
      </c>
      <c r="F98" s="200">
        <v>0.31</v>
      </c>
      <c r="G98" s="224">
        <v>783</v>
      </c>
      <c r="H98" s="200">
        <v>10</v>
      </c>
      <c r="I98" s="200">
        <v>4</v>
      </c>
      <c r="J98" s="311" t="s">
        <v>324</v>
      </c>
    </row>
    <row r="99" spans="1:10" s="5" customFormat="1" ht="15" customHeight="1" x14ac:dyDescent="0.2">
      <c r="A99" s="40"/>
      <c r="B99" s="178" t="s">
        <v>35</v>
      </c>
      <c r="C99" s="181">
        <v>1200</v>
      </c>
      <c r="D99" s="181">
        <v>1900</v>
      </c>
      <c r="E99" s="79">
        <v>125</v>
      </c>
      <c r="F99" s="181">
        <v>0.31</v>
      </c>
      <c r="G99" s="82">
        <v>783</v>
      </c>
      <c r="H99" s="181">
        <v>10</v>
      </c>
      <c r="I99" s="181">
        <v>6</v>
      </c>
      <c r="J99" s="313" t="s">
        <v>324</v>
      </c>
    </row>
    <row r="100" spans="1:10" s="5" customFormat="1" ht="6" customHeight="1" x14ac:dyDescent="0.2">
      <c r="A100" s="40"/>
      <c r="B100" s="13"/>
      <c r="C100" s="14"/>
      <c r="D100" s="14"/>
      <c r="E100" s="14"/>
      <c r="F100" s="42"/>
      <c r="G100" s="14"/>
      <c r="H100" s="14"/>
      <c r="I100" s="43"/>
      <c r="J100" s="303"/>
    </row>
    <row r="101" spans="1:10" s="5" customFormat="1" ht="8.25" customHeight="1" x14ac:dyDescent="0.2">
      <c r="A101" s="40"/>
      <c r="B101" s="59"/>
      <c r="C101" s="168"/>
      <c r="D101" s="168"/>
      <c r="E101" s="168"/>
      <c r="F101" s="168"/>
      <c r="G101" s="168"/>
      <c r="H101" s="168"/>
      <c r="I101" s="50"/>
      <c r="J101" s="303"/>
    </row>
    <row r="102" spans="1:10" ht="17.25" customHeight="1" x14ac:dyDescent="0.2">
      <c r="A102" s="372" t="s">
        <v>44</v>
      </c>
      <c r="B102" s="391"/>
      <c r="C102" s="391"/>
      <c r="D102" s="391"/>
      <c r="E102" s="391"/>
      <c r="F102" s="391"/>
      <c r="G102" s="391"/>
      <c r="H102" s="391"/>
      <c r="I102" s="391"/>
      <c r="J102" s="391"/>
    </row>
    <row r="103" spans="1:10" ht="43.5" customHeight="1" x14ac:dyDescent="0.2">
      <c r="A103" s="5"/>
      <c r="B103" s="347" t="s">
        <v>278</v>
      </c>
      <c r="C103" s="347"/>
      <c r="D103" s="347"/>
      <c r="E103" s="347"/>
      <c r="F103" s="347"/>
      <c r="G103" s="347"/>
      <c r="H103" s="347"/>
      <c r="I103" s="347"/>
      <c r="J103" s="347"/>
    </row>
    <row r="104" spans="1:10" ht="22.5" customHeight="1" x14ac:dyDescent="0.2">
      <c r="A104" s="5"/>
      <c r="B104" s="355" t="s">
        <v>0</v>
      </c>
      <c r="C104" s="386" t="s">
        <v>1</v>
      </c>
      <c r="D104" s="389"/>
      <c r="E104" s="387"/>
      <c r="F104" s="355" t="s">
        <v>2</v>
      </c>
      <c r="G104" s="355" t="s">
        <v>51</v>
      </c>
      <c r="H104" s="355" t="s">
        <v>52</v>
      </c>
      <c r="I104" s="355" t="s">
        <v>42</v>
      </c>
      <c r="J104" s="390" t="s">
        <v>517</v>
      </c>
    </row>
    <row r="105" spans="1:10" ht="28.5" customHeight="1" x14ac:dyDescent="0.2">
      <c r="A105" s="5"/>
      <c r="B105" s="355"/>
      <c r="C105" s="225" t="s">
        <v>45</v>
      </c>
      <c r="D105" s="208" t="s">
        <v>46</v>
      </c>
      <c r="E105" s="208" t="s">
        <v>47</v>
      </c>
      <c r="F105" s="355"/>
      <c r="G105" s="355"/>
      <c r="H105" s="355"/>
      <c r="I105" s="355"/>
      <c r="J105" s="390"/>
    </row>
    <row r="106" spans="1:10" ht="15" customHeight="1" x14ac:dyDescent="0.2">
      <c r="A106" s="5"/>
      <c r="B106" s="85" t="s">
        <v>137</v>
      </c>
      <c r="C106" s="14">
        <v>12.8</v>
      </c>
      <c r="D106" s="14">
        <v>0.6</v>
      </c>
      <c r="E106" s="14">
        <v>2.9</v>
      </c>
      <c r="F106" s="14">
        <v>0.15</v>
      </c>
      <c r="G106" s="14">
        <v>383</v>
      </c>
      <c r="H106" s="14">
        <v>2298</v>
      </c>
      <c r="I106" s="14" t="s">
        <v>43</v>
      </c>
      <c r="J106" s="314" t="s">
        <v>324</v>
      </c>
    </row>
    <row r="107" spans="1:10" ht="15" customHeight="1" x14ac:dyDescent="0.2">
      <c r="A107" s="5"/>
      <c r="B107" s="226" t="s">
        <v>136</v>
      </c>
      <c r="C107" s="200">
        <v>6</v>
      </c>
      <c r="D107" s="200">
        <v>3.3</v>
      </c>
      <c r="E107" s="200"/>
      <c r="F107" s="200">
        <v>8.2000000000000003E-2</v>
      </c>
      <c r="G107" s="200">
        <v>200</v>
      </c>
      <c r="H107" s="200">
        <v>1242</v>
      </c>
      <c r="I107" s="200" t="s">
        <v>43</v>
      </c>
      <c r="J107" s="315" t="s">
        <v>324</v>
      </c>
    </row>
    <row r="108" spans="1:10" ht="9" customHeight="1" x14ac:dyDescent="0.2">
      <c r="A108" s="5"/>
      <c r="B108" s="7"/>
      <c r="C108" s="6"/>
      <c r="D108" s="6"/>
      <c r="E108" s="6"/>
      <c r="F108" s="7"/>
      <c r="G108" s="7"/>
      <c r="H108" s="7"/>
      <c r="I108" s="7"/>
      <c r="J108" s="306"/>
    </row>
    <row r="109" spans="1:10" ht="17.25" customHeight="1" x14ac:dyDescent="0.3">
      <c r="A109" s="382" t="s">
        <v>71</v>
      </c>
      <c r="B109" s="383"/>
      <c r="C109" s="383"/>
      <c r="D109" s="383"/>
      <c r="E109" s="383"/>
      <c r="F109" s="383"/>
      <c r="G109" s="383"/>
      <c r="H109" s="383"/>
      <c r="I109" s="383"/>
      <c r="J109" s="384"/>
    </row>
    <row r="110" spans="1:10" ht="5.2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305"/>
    </row>
    <row r="111" spans="1:10" ht="19.5" customHeight="1" x14ac:dyDescent="0.2">
      <c r="A111" s="367" t="s">
        <v>279</v>
      </c>
      <c r="B111" s="368"/>
      <c r="C111" s="368"/>
      <c r="D111" s="368"/>
      <c r="E111" s="368"/>
      <c r="F111" s="368"/>
      <c r="G111" s="368"/>
      <c r="H111" s="368"/>
      <c r="I111" s="368"/>
      <c r="J111" s="369"/>
    </row>
    <row r="112" spans="1:10" ht="39.75" customHeight="1" x14ac:dyDescent="0.2">
      <c r="A112" s="5"/>
      <c r="B112" s="385" t="s">
        <v>328</v>
      </c>
      <c r="C112" s="385"/>
      <c r="D112" s="385"/>
      <c r="E112" s="385"/>
      <c r="F112" s="385"/>
      <c r="G112" s="385"/>
      <c r="H112" s="385"/>
      <c r="I112" s="385"/>
      <c r="J112" s="385"/>
    </row>
    <row r="113" spans="1:10" ht="27" customHeight="1" x14ac:dyDescent="0.2">
      <c r="A113" s="5"/>
      <c r="B113" s="355" t="s">
        <v>0</v>
      </c>
      <c r="C113" s="386" t="s">
        <v>54</v>
      </c>
      <c r="D113" s="387"/>
      <c r="E113" s="388" t="s">
        <v>51</v>
      </c>
      <c r="F113" s="386" t="s">
        <v>56</v>
      </c>
      <c r="G113" s="389"/>
      <c r="H113" s="389"/>
      <c r="I113" s="387"/>
      <c r="J113" s="390" t="s">
        <v>517</v>
      </c>
    </row>
    <row r="114" spans="1:10" ht="25.5" x14ac:dyDescent="0.2">
      <c r="A114" s="5"/>
      <c r="B114" s="355"/>
      <c r="C114" s="228" t="s">
        <v>55</v>
      </c>
      <c r="D114" s="208" t="s">
        <v>69</v>
      </c>
      <c r="E114" s="388"/>
      <c r="F114" s="228" t="s">
        <v>70</v>
      </c>
      <c r="G114" s="229" t="s">
        <v>58</v>
      </c>
      <c r="H114" s="229" t="s">
        <v>59</v>
      </c>
      <c r="I114" s="208" t="s">
        <v>60</v>
      </c>
      <c r="J114" s="390"/>
    </row>
    <row r="115" spans="1:10" ht="15" x14ac:dyDescent="0.2">
      <c r="A115" s="5"/>
      <c r="B115" s="115" t="s">
        <v>336</v>
      </c>
      <c r="C115" s="26">
        <v>700</v>
      </c>
      <c r="D115" s="26">
        <v>290</v>
      </c>
      <c r="E115" s="26">
        <v>130</v>
      </c>
      <c r="F115" s="28" t="s">
        <v>61</v>
      </c>
      <c r="G115" s="28" t="s">
        <v>61</v>
      </c>
      <c r="H115" s="28" t="s">
        <v>61</v>
      </c>
      <c r="I115" s="89"/>
      <c r="J115" s="314">
        <v>845.35982370000011</v>
      </c>
    </row>
    <row r="116" spans="1:10" s="5" customFormat="1" ht="15" x14ac:dyDescent="0.2">
      <c r="B116" s="199" t="s">
        <v>337</v>
      </c>
      <c r="C116" s="230">
        <v>700</v>
      </c>
      <c r="D116" s="230">
        <v>590</v>
      </c>
      <c r="E116" s="230">
        <v>325</v>
      </c>
      <c r="F116" s="231" t="s">
        <v>61</v>
      </c>
      <c r="G116" s="231" t="s">
        <v>61</v>
      </c>
      <c r="H116" s="231" t="s">
        <v>61</v>
      </c>
      <c r="I116" s="232"/>
      <c r="J116" s="315">
        <v>1476.9483813000002</v>
      </c>
    </row>
    <row r="117" spans="1:10" s="5" customFormat="1" ht="15" x14ac:dyDescent="0.2">
      <c r="B117" s="115" t="s">
        <v>338</v>
      </c>
      <c r="C117" s="26">
        <v>700</v>
      </c>
      <c r="D117" s="26">
        <v>890</v>
      </c>
      <c r="E117" s="26">
        <v>380</v>
      </c>
      <c r="F117" s="28" t="s">
        <v>61</v>
      </c>
      <c r="G117" s="28" t="s">
        <v>61</v>
      </c>
      <c r="H117" s="28" t="s">
        <v>61</v>
      </c>
      <c r="I117" s="89"/>
      <c r="J117" s="314">
        <v>1418.6394054000002</v>
      </c>
    </row>
    <row r="118" spans="1:10" s="5" customFormat="1" ht="15" x14ac:dyDescent="0.2">
      <c r="B118" s="199" t="s">
        <v>339</v>
      </c>
      <c r="C118" s="230">
        <v>700</v>
      </c>
      <c r="D118" s="230">
        <v>890</v>
      </c>
      <c r="E118" s="230">
        <v>460</v>
      </c>
      <c r="F118" s="231"/>
      <c r="G118" s="234"/>
      <c r="H118" s="232"/>
      <c r="I118" s="231" t="s">
        <v>61</v>
      </c>
      <c r="J118" s="315">
        <v>2944.1715219000007</v>
      </c>
    </row>
    <row r="119" spans="1:10" ht="15" x14ac:dyDescent="0.2">
      <c r="A119" s="5"/>
      <c r="B119" s="115" t="s">
        <v>340</v>
      </c>
      <c r="C119" s="26">
        <v>1000</v>
      </c>
      <c r="D119" s="26">
        <v>290</v>
      </c>
      <c r="E119" s="26">
        <v>200</v>
      </c>
      <c r="F119" s="28" t="s">
        <v>61</v>
      </c>
      <c r="G119" s="28" t="s">
        <v>61</v>
      </c>
      <c r="H119" s="28" t="s">
        <v>61</v>
      </c>
      <c r="I119" s="89"/>
      <c r="J119" s="314">
        <v>913.37988420000011</v>
      </c>
    </row>
    <row r="120" spans="1:10" ht="15" x14ac:dyDescent="0.2">
      <c r="A120" s="5"/>
      <c r="B120" s="199" t="s">
        <v>342</v>
      </c>
      <c r="C120" s="230">
        <v>1000</v>
      </c>
      <c r="D120" s="230">
        <v>490</v>
      </c>
      <c r="E120" s="230"/>
      <c r="F120" s="231" t="s">
        <v>61</v>
      </c>
      <c r="G120" s="231" t="s">
        <v>61</v>
      </c>
      <c r="H120" s="231" t="s">
        <v>61</v>
      </c>
      <c r="I120" s="232"/>
      <c r="J120" s="315">
        <v>1059.1310898000002</v>
      </c>
    </row>
    <row r="121" spans="1:10" ht="15" x14ac:dyDescent="0.2">
      <c r="A121" s="5"/>
      <c r="B121" s="115" t="s">
        <v>344</v>
      </c>
      <c r="C121" s="26">
        <v>1000</v>
      </c>
      <c r="D121" s="26">
        <v>590</v>
      </c>
      <c r="E121" s="26">
        <v>400</v>
      </c>
      <c r="F121" s="28" t="s">
        <v>61</v>
      </c>
      <c r="G121" s="28" t="s">
        <v>61</v>
      </c>
      <c r="H121" s="28" t="s">
        <v>61</v>
      </c>
      <c r="I121" s="89"/>
      <c r="J121" s="314">
        <v>1203.9300000000003</v>
      </c>
    </row>
    <row r="122" spans="1:10" ht="15" x14ac:dyDescent="0.2">
      <c r="A122" s="5"/>
      <c r="B122" s="115" t="s">
        <v>346</v>
      </c>
      <c r="C122" s="26">
        <v>1000</v>
      </c>
      <c r="D122" s="26">
        <v>590</v>
      </c>
      <c r="E122" s="26">
        <v>400</v>
      </c>
      <c r="F122" s="28" t="s">
        <v>61</v>
      </c>
      <c r="G122" s="28" t="s">
        <v>61</v>
      </c>
      <c r="H122" s="28" t="s">
        <v>61</v>
      </c>
      <c r="I122" s="89"/>
      <c r="J122" s="314">
        <v>2458.3341699000002</v>
      </c>
    </row>
    <row r="123" spans="1:10" ht="15" x14ac:dyDescent="0.2">
      <c r="A123" s="5"/>
      <c r="B123" s="199" t="s">
        <v>347</v>
      </c>
      <c r="C123" s="230">
        <v>1000</v>
      </c>
      <c r="D123" s="230">
        <v>590</v>
      </c>
      <c r="E123" s="230">
        <v>400</v>
      </c>
      <c r="F123" s="231"/>
      <c r="G123" s="231"/>
      <c r="H123" s="231"/>
      <c r="I123" s="231" t="s">
        <v>61</v>
      </c>
      <c r="J123" s="315">
        <v>3225.9628484999994</v>
      </c>
    </row>
    <row r="124" spans="1:10" ht="15" x14ac:dyDescent="0.2">
      <c r="A124" s="5"/>
      <c r="B124" s="115" t="s">
        <v>348</v>
      </c>
      <c r="C124" s="26">
        <v>1000</v>
      </c>
      <c r="D124" s="26">
        <v>890</v>
      </c>
      <c r="E124" s="26">
        <v>600</v>
      </c>
      <c r="F124" s="28" t="s">
        <v>61</v>
      </c>
      <c r="G124" s="28" t="s">
        <v>61</v>
      </c>
      <c r="H124" s="28" t="s">
        <v>61</v>
      </c>
      <c r="I124" s="89"/>
      <c r="J124" s="314">
        <v>1614.0600000000002</v>
      </c>
    </row>
    <row r="125" spans="1:10" ht="15" x14ac:dyDescent="0.2">
      <c r="A125" s="5"/>
      <c r="B125" s="199" t="s">
        <v>350</v>
      </c>
      <c r="C125" s="230">
        <v>1000</v>
      </c>
      <c r="D125" s="230">
        <v>890</v>
      </c>
      <c r="E125" s="230">
        <v>850</v>
      </c>
      <c r="F125" s="231"/>
      <c r="G125" s="234"/>
      <c r="H125" s="232"/>
      <c r="I125" s="231" t="s">
        <v>61</v>
      </c>
      <c r="J125" s="315">
        <v>3468.8815245000001</v>
      </c>
    </row>
    <row r="126" spans="1:10" ht="15" x14ac:dyDescent="0.2">
      <c r="A126" s="5"/>
      <c r="B126" s="115" t="s">
        <v>352</v>
      </c>
      <c r="C126" s="26">
        <v>1000</v>
      </c>
      <c r="D126" s="26">
        <v>890</v>
      </c>
      <c r="E126" s="26">
        <v>600</v>
      </c>
      <c r="F126" s="28" t="s">
        <v>61</v>
      </c>
      <c r="G126" s="28" t="s">
        <v>61</v>
      </c>
      <c r="H126" s="28" t="s">
        <v>61</v>
      </c>
      <c r="I126" s="89"/>
      <c r="J126" s="314">
        <v>3361.9888134000007</v>
      </c>
    </row>
    <row r="127" spans="1:10" ht="15" x14ac:dyDescent="0.2">
      <c r="A127" s="5"/>
      <c r="B127" s="199" t="s">
        <v>353</v>
      </c>
      <c r="C127" s="230">
        <v>1500</v>
      </c>
      <c r="D127" s="230">
        <v>290</v>
      </c>
      <c r="E127" s="230">
        <v>340</v>
      </c>
      <c r="F127" s="231" t="s">
        <v>61</v>
      </c>
      <c r="G127" s="231" t="s">
        <v>61</v>
      </c>
      <c r="H127" s="231" t="s">
        <v>61</v>
      </c>
      <c r="I127" s="232"/>
      <c r="J127" s="316">
        <v>1331.1971757000001</v>
      </c>
    </row>
    <row r="128" spans="1:10" ht="15" x14ac:dyDescent="0.2">
      <c r="A128" s="5"/>
      <c r="B128" s="115" t="s">
        <v>354</v>
      </c>
      <c r="C128" s="26">
        <v>1500</v>
      </c>
      <c r="D128" s="26">
        <v>490</v>
      </c>
      <c r="E128" s="26"/>
      <c r="F128" s="28" t="s">
        <v>61</v>
      </c>
      <c r="G128" s="28" t="s">
        <v>61</v>
      </c>
      <c r="H128" s="28" t="s">
        <v>61</v>
      </c>
      <c r="I128" s="89"/>
      <c r="J128" s="317">
        <v>1659.0420000000001</v>
      </c>
    </row>
    <row r="129" spans="1:10" ht="15" x14ac:dyDescent="0.2">
      <c r="A129" s="5"/>
      <c r="B129" s="199" t="s">
        <v>356</v>
      </c>
      <c r="C129" s="230">
        <v>1500</v>
      </c>
      <c r="D129" s="230">
        <v>590</v>
      </c>
      <c r="E129" s="230">
        <v>660</v>
      </c>
      <c r="F129" s="231" t="s">
        <v>61</v>
      </c>
      <c r="G129" s="231" t="s">
        <v>61</v>
      </c>
      <c r="H129" s="231" t="s">
        <v>61</v>
      </c>
      <c r="I129" s="232"/>
      <c r="J129" s="316">
        <v>1836.470853</v>
      </c>
    </row>
    <row r="130" spans="1:10" ht="15" x14ac:dyDescent="0.2">
      <c r="A130" s="5"/>
      <c r="B130" s="115" t="s">
        <v>358</v>
      </c>
      <c r="C130" s="26">
        <v>1500</v>
      </c>
      <c r="D130" s="26">
        <v>590</v>
      </c>
      <c r="E130" s="26">
        <v>660</v>
      </c>
      <c r="F130" s="28" t="s">
        <v>61</v>
      </c>
      <c r="G130" s="28" t="s">
        <v>61</v>
      </c>
      <c r="H130" s="28" t="s">
        <v>61</v>
      </c>
      <c r="I130" s="89"/>
      <c r="J130" s="317">
        <v>3089.9227275000003</v>
      </c>
    </row>
    <row r="131" spans="1:10" ht="15" x14ac:dyDescent="0.2">
      <c r="B131" s="199" t="s">
        <v>359</v>
      </c>
      <c r="C131" s="230">
        <v>1500</v>
      </c>
      <c r="D131" s="230">
        <v>590</v>
      </c>
      <c r="E131" s="230">
        <v>760</v>
      </c>
      <c r="F131" s="231"/>
      <c r="G131" s="231"/>
      <c r="H131" s="231"/>
      <c r="I131" s="231" t="s">
        <v>61</v>
      </c>
      <c r="J131" s="316">
        <v>6024.3831648000005</v>
      </c>
    </row>
    <row r="132" spans="1:10" ht="15" x14ac:dyDescent="0.2">
      <c r="A132" s="5"/>
      <c r="B132" s="115" t="s">
        <v>360</v>
      </c>
      <c r="C132" s="26">
        <v>1500</v>
      </c>
      <c r="D132" s="26">
        <v>890</v>
      </c>
      <c r="E132" s="26">
        <v>1000</v>
      </c>
      <c r="F132" s="28" t="s">
        <v>61</v>
      </c>
      <c r="G132" s="28" t="s">
        <v>61</v>
      </c>
      <c r="H132" s="28" t="s">
        <v>61</v>
      </c>
      <c r="I132" s="89"/>
      <c r="J132" s="318">
        <v>2408.1245999999996</v>
      </c>
    </row>
    <row r="133" spans="1:10" ht="15" x14ac:dyDescent="0.2">
      <c r="A133" s="5"/>
      <c r="B133" s="115" t="s">
        <v>362</v>
      </c>
      <c r="C133" s="26">
        <v>1500</v>
      </c>
      <c r="D133" s="26">
        <v>890</v>
      </c>
      <c r="E133" s="26">
        <v>1000</v>
      </c>
      <c r="F133" s="28" t="s">
        <v>61</v>
      </c>
      <c r="G133" s="28" t="s">
        <v>61</v>
      </c>
      <c r="H133" s="28" t="s">
        <v>61</v>
      </c>
      <c r="I133" s="89"/>
      <c r="J133" s="318">
        <v>4197.6375525000003</v>
      </c>
    </row>
    <row r="134" spans="1:10" ht="15" x14ac:dyDescent="0.2">
      <c r="A134" s="5"/>
      <c r="B134" s="199" t="s">
        <v>363</v>
      </c>
      <c r="C134" s="230">
        <v>1500</v>
      </c>
      <c r="D134" s="230">
        <v>1010</v>
      </c>
      <c r="E134" s="230">
        <v>1460</v>
      </c>
      <c r="F134" s="231"/>
      <c r="G134" s="234"/>
      <c r="H134" s="231"/>
      <c r="I134" s="231" t="s">
        <v>61</v>
      </c>
      <c r="J134" s="319">
        <v>6180.4966355999995</v>
      </c>
    </row>
    <row r="135" spans="1:10" ht="8.25" customHeight="1" x14ac:dyDescent="0.2">
      <c r="A135" s="5"/>
      <c r="B135" s="41"/>
      <c r="C135" s="26"/>
      <c r="D135" s="26"/>
      <c r="E135" s="27"/>
      <c r="F135" s="26"/>
      <c r="G135" s="28"/>
      <c r="H135" s="22"/>
      <c r="I135" s="28"/>
      <c r="J135" s="28"/>
    </row>
    <row r="136" spans="1:10" ht="15.75" customHeight="1" x14ac:dyDescent="0.25">
      <c r="A136" s="394" t="s">
        <v>280</v>
      </c>
      <c r="B136" s="395"/>
      <c r="C136" s="395"/>
      <c r="D136" s="395"/>
      <c r="E136" s="395"/>
      <c r="F136" s="395"/>
      <c r="G136" s="395"/>
      <c r="H136" s="395"/>
      <c r="I136" s="395"/>
      <c r="J136" s="395"/>
    </row>
    <row r="137" spans="1:10" ht="41.25" customHeight="1" x14ac:dyDescent="0.2">
      <c r="A137" s="5"/>
      <c r="B137" s="385" t="s">
        <v>329</v>
      </c>
      <c r="C137" s="385"/>
      <c r="D137" s="385"/>
      <c r="E137" s="385"/>
      <c r="F137" s="385"/>
      <c r="G137" s="385"/>
      <c r="H137" s="385"/>
      <c r="I137" s="385"/>
      <c r="J137" s="385"/>
    </row>
    <row r="138" spans="1:10" x14ac:dyDescent="0.2">
      <c r="A138" s="5"/>
      <c r="B138" s="355" t="s">
        <v>0</v>
      </c>
      <c r="C138" s="386" t="s">
        <v>54</v>
      </c>
      <c r="D138" s="387"/>
      <c r="E138" s="388" t="s">
        <v>51</v>
      </c>
      <c r="F138" s="386" t="s">
        <v>56</v>
      </c>
      <c r="G138" s="389"/>
      <c r="H138" s="389"/>
      <c r="I138" s="387"/>
      <c r="J138" s="390" t="s">
        <v>517</v>
      </c>
    </row>
    <row r="139" spans="1:10" ht="25.5" x14ac:dyDescent="0.2">
      <c r="A139" s="5"/>
      <c r="B139" s="355"/>
      <c r="C139" s="228" t="s">
        <v>55</v>
      </c>
      <c r="D139" s="208" t="s">
        <v>69</v>
      </c>
      <c r="E139" s="388"/>
      <c r="F139" s="228" t="s">
        <v>70</v>
      </c>
      <c r="G139" s="229" t="s">
        <v>58</v>
      </c>
      <c r="H139" s="229" t="s">
        <v>59</v>
      </c>
      <c r="I139" s="208" t="s">
        <v>60</v>
      </c>
      <c r="J139" s="390"/>
    </row>
    <row r="140" spans="1:10" ht="15" x14ac:dyDescent="0.2">
      <c r="A140" s="5"/>
      <c r="B140" s="70" t="s">
        <v>376</v>
      </c>
      <c r="C140" s="90">
        <v>1800</v>
      </c>
      <c r="D140" s="26">
        <v>2000</v>
      </c>
      <c r="E140" s="90">
        <v>3300</v>
      </c>
      <c r="F140" s="28" t="s">
        <v>61</v>
      </c>
      <c r="G140" s="28" t="s">
        <v>61</v>
      </c>
      <c r="H140" s="28" t="s">
        <v>61</v>
      </c>
      <c r="I140" s="16"/>
      <c r="J140" s="313" t="s">
        <v>324</v>
      </c>
    </row>
    <row r="141" spans="1:10" ht="15" x14ac:dyDescent="0.2">
      <c r="A141" s="5"/>
      <c r="B141" s="295" t="s">
        <v>377</v>
      </c>
      <c r="C141" s="241">
        <v>1800</v>
      </c>
      <c r="D141" s="230">
        <v>2000</v>
      </c>
      <c r="E141" s="241">
        <v>3300</v>
      </c>
      <c r="F141" s="231" t="s">
        <v>61</v>
      </c>
      <c r="G141" s="231" t="s">
        <v>61</v>
      </c>
      <c r="H141" s="231" t="s">
        <v>61</v>
      </c>
      <c r="I141" s="290"/>
      <c r="J141" s="311" t="s">
        <v>324</v>
      </c>
    </row>
    <row r="142" spans="1:10" ht="15" x14ac:dyDescent="0.2">
      <c r="A142" s="5"/>
      <c r="B142" s="115" t="s">
        <v>364</v>
      </c>
      <c r="C142" s="26">
        <v>2000</v>
      </c>
      <c r="D142" s="26">
        <v>290</v>
      </c>
      <c r="E142" s="26">
        <v>480</v>
      </c>
      <c r="F142" s="28" t="s">
        <v>61</v>
      </c>
      <c r="G142" s="28" t="s">
        <v>61</v>
      </c>
      <c r="H142" s="28" t="s">
        <v>61</v>
      </c>
      <c r="I142" s="28"/>
      <c r="J142" s="314">
        <v>2988.8198613</v>
      </c>
    </row>
    <row r="143" spans="1:10" ht="15" x14ac:dyDescent="0.2">
      <c r="A143" s="5"/>
      <c r="B143" s="199" t="s">
        <v>365</v>
      </c>
      <c r="C143" s="230">
        <v>2000</v>
      </c>
      <c r="D143" s="230">
        <v>490</v>
      </c>
      <c r="E143" s="230">
        <v>910</v>
      </c>
      <c r="F143" s="231" t="s">
        <v>61</v>
      </c>
      <c r="G143" s="231" t="s">
        <v>61</v>
      </c>
      <c r="H143" s="231" t="s">
        <v>61</v>
      </c>
      <c r="I143" s="231"/>
      <c r="J143" s="315">
        <v>3344.9307129000008</v>
      </c>
    </row>
    <row r="144" spans="1:10" ht="15" x14ac:dyDescent="0.2">
      <c r="A144" s="5"/>
      <c r="B144" s="115" t="s">
        <v>366</v>
      </c>
      <c r="C144" s="26">
        <v>2000</v>
      </c>
      <c r="D144" s="26">
        <v>590</v>
      </c>
      <c r="E144" s="26">
        <v>980</v>
      </c>
      <c r="F144" s="28" t="s">
        <v>61</v>
      </c>
      <c r="G144" s="28" t="s">
        <v>61</v>
      </c>
      <c r="H144" s="28" t="s">
        <v>61</v>
      </c>
      <c r="I144" s="89"/>
      <c r="J144" s="314">
        <v>3651.4800000000005</v>
      </c>
    </row>
    <row r="145" spans="1:10" ht="15" x14ac:dyDescent="0.2">
      <c r="A145" s="5"/>
      <c r="B145" s="199" t="s">
        <v>368</v>
      </c>
      <c r="C145" s="230">
        <v>2000</v>
      </c>
      <c r="D145" s="230">
        <v>890</v>
      </c>
      <c r="E145" s="230">
        <v>1480</v>
      </c>
      <c r="F145" s="231" t="s">
        <v>61</v>
      </c>
      <c r="G145" s="231" t="s">
        <v>61</v>
      </c>
      <c r="H145" s="231" t="s">
        <v>61</v>
      </c>
      <c r="I145" s="232"/>
      <c r="J145" s="315">
        <v>4352.670000000001</v>
      </c>
    </row>
    <row r="146" spans="1:10" ht="15" x14ac:dyDescent="0.2">
      <c r="A146" s="5"/>
      <c r="B146" s="115" t="s">
        <v>370</v>
      </c>
      <c r="C146" s="26">
        <v>2000</v>
      </c>
      <c r="D146" s="26">
        <v>1010</v>
      </c>
      <c r="E146" s="26">
        <v>2835</v>
      </c>
      <c r="F146" s="28"/>
      <c r="G146" s="22"/>
      <c r="H146" s="28"/>
      <c r="I146" s="28" t="s">
        <v>61</v>
      </c>
      <c r="J146" s="314">
        <v>12656.374453800001</v>
      </c>
    </row>
    <row r="147" spans="1:10" ht="15" x14ac:dyDescent="0.2">
      <c r="A147" s="5"/>
      <c r="B147" s="199" t="s">
        <v>518</v>
      </c>
      <c r="C147" s="230">
        <v>2000</v>
      </c>
      <c r="D147" s="230">
        <v>1190</v>
      </c>
      <c r="E147" s="230">
        <v>1975</v>
      </c>
      <c r="F147" s="231" t="s">
        <v>61</v>
      </c>
      <c r="G147" s="231" t="s">
        <v>61</v>
      </c>
      <c r="H147" s="231" t="s">
        <v>61</v>
      </c>
      <c r="I147" s="232"/>
      <c r="J147" s="315">
        <v>5795.1369000000004</v>
      </c>
    </row>
    <row r="148" spans="1:10" ht="15" x14ac:dyDescent="0.2">
      <c r="A148" s="5"/>
      <c r="B148" s="199" t="s">
        <v>372</v>
      </c>
      <c r="C148" s="230">
        <v>2000</v>
      </c>
      <c r="D148" s="230">
        <v>1190</v>
      </c>
      <c r="E148" s="230">
        <v>2175</v>
      </c>
      <c r="F148" s="231"/>
      <c r="G148" s="231"/>
      <c r="H148" s="231"/>
      <c r="I148" s="231" t="s">
        <v>61</v>
      </c>
      <c r="J148" s="315" t="s">
        <v>324</v>
      </c>
    </row>
    <row r="149" spans="1:10" ht="15" x14ac:dyDescent="0.2">
      <c r="A149" s="5"/>
      <c r="B149" s="115" t="s">
        <v>519</v>
      </c>
      <c r="C149" s="26">
        <v>2000</v>
      </c>
      <c r="D149" s="26">
        <v>1490</v>
      </c>
      <c r="E149" s="26">
        <v>2475</v>
      </c>
      <c r="F149" s="28" t="s">
        <v>61</v>
      </c>
      <c r="G149" s="28" t="s">
        <v>61</v>
      </c>
      <c r="H149" s="28" t="s">
        <v>61</v>
      </c>
      <c r="I149" s="89"/>
      <c r="J149" s="310">
        <v>7157.43</v>
      </c>
    </row>
    <row r="150" spans="1:10" ht="15" x14ac:dyDescent="0.2">
      <c r="A150" s="5"/>
      <c r="B150" s="199" t="s">
        <v>373</v>
      </c>
      <c r="C150" s="230">
        <v>2000</v>
      </c>
      <c r="D150" s="230">
        <v>1490</v>
      </c>
      <c r="E150" s="230">
        <v>2475</v>
      </c>
      <c r="F150" s="231"/>
      <c r="G150" s="231"/>
      <c r="H150" s="231"/>
      <c r="I150" s="231" t="s">
        <v>61</v>
      </c>
      <c r="J150" s="315" t="s">
        <v>324</v>
      </c>
    </row>
    <row r="151" spans="1:10" ht="15" x14ac:dyDescent="0.2">
      <c r="A151" s="5"/>
      <c r="B151" s="115" t="s">
        <v>520</v>
      </c>
      <c r="C151" s="26">
        <v>2000</v>
      </c>
      <c r="D151" s="26">
        <v>1790</v>
      </c>
      <c r="E151" s="26">
        <v>3000</v>
      </c>
      <c r="F151" s="28" t="s">
        <v>61</v>
      </c>
      <c r="G151" s="28" t="s">
        <v>61</v>
      </c>
      <c r="H151" s="28" t="s">
        <v>61</v>
      </c>
      <c r="I151" s="89"/>
      <c r="J151" s="314">
        <v>8493.6600000000017</v>
      </c>
    </row>
    <row r="152" spans="1:10" ht="15" x14ac:dyDescent="0.2">
      <c r="A152" s="5"/>
      <c r="B152" s="199" t="s">
        <v>647</v>
      </c>
      <c r="C152" s="230">
        <v>2000</v>
      </c>
      <c r="D152" s="230">
        <v>1790</v>
      </c>
      <c r="E152" s="230">
        <v>3200</v>
      </c>
      <c r="F152" s="231"/>
      <c r="G152" s="231"/>
      <c r="H152" s="231"/>
      <c r="I152" s="231" t="s">
        <v>61</v>
      </c>
      <c r="J152" s="315">
        <v>15643.962734400002</v>
      </c>
    </row>
    <row r="153" spans="1:10" ht="15" x14ac:dyDescent="0.2">
      <c r="A153" s="5"/>
      <c r="B153" s="115" t="s">
        <v>521</v>
      </c>
      <c r="C153" s="26">
        <v>2000</v>
      </c>
      <c r="D153" s="26">
        <v>1990</v>
      </c>
      <c r="E153" s="26">
        <v>3300</v>
      </c>
      <c r="F153" s="28" t="s">
        <v>61</v>
      </c>
      <c r="G153" s="28" t="s">
        <v>61</v>
      </c>
      <c r="H153" s="28" t="s">
        <v>61</v>
      </c>
      <c r="I153" s="89"/>
      <c r="J153" s="314">
        <v>9975.42</v>
      </c>
    </row>
    <row r="154" spans="1:10" ht="15" x14ac:dyDescent="0.2">
      <c r="A154" s="5"/>
      <c r="B154" s="199" t="s">
        <v>646</v>
      </c>
      <c r="C154" s="230">
        <v>2000</v>
      </c>
      <c r="D154" s="230">
        <v>1990</v>
      </c>
      <c r="E154" s="230">
        <v>3500</v>
      </c>
      <c r="F154" s="231"/>
      <c r="G154" s="234"/>
      <c r="H154" s="231"/>
      <c r="I154" s="231" t="s">
        <v>61</v>
      </c>
      <c r="J154" s="315">
        <v>16372.718762400002</v>
      </c>
    </row>
    <row r="155" spans="1:10" ht="9" customHeight="1" x14ac:dyDescent="0.2">
      <c r="A155" s="5"/>
      <c r="B155" s="41"/>
      <c r="C155" s="26"/>
      <c r="D155" s="26"/>
      <c r="E155" s="27"/>
      <c r="F155" s="26"/>
      <c r="G155" s="28"/>
      <c r="H155" s="22"/>
      <c r="I155" s="28"/>
      <c r="J155" s="28"/>
    </row>
    <row r="156" spans="1:10" ht="15.75" customHeight="1" x14ac:dyDescent="0.25">
      <c r="A156" s="392" t="s">
        <v>330</v>
      </c>
      <c r="B156" s="393"/>
      <c r="C156" s="393"/>
      <c r="D156" s="393"/>
      <c r="E156" s="393"/>
      <c r="F156" s="393"/>
      <c r="G156" s="393"/>
      <c r="H156" s="393"/>
      <c r="I156" s="393"/>
      <c r="J156" s="393"/>
    </row>
    <row r="157" spans="1:10" ht="43.5" customHeight="1" x14ac:dyDescent="0.2">
      <c r="A157" s="5"/>
      <c r="B157" s="385" t="s">
        <v>328</v>
      </c>
      <c r="C157" s="385"/>
      <c r="D157" s="385"/>
      <c r="E157" s="385"/>
      <c r="F157" s="385"/>
      <c r="G157" s="385"/>
      <c r="H157" s="385"/>
      <c r="I157" s="385"/>
      <c r="J157" s="385"/>
    </row>
    <row r="158" spans="1:10" x14ac:dyDescent="0.2">
      <c r="A158" s="5"/>
      <c r="B158" s="355" t="s">
        <v>0</v>
      </c>
      <c r="C158" s="386" t="s">
        <v>54</v>
      </c>
      <c r="D158" s="387"/>
      <c r="E158" s="388" t="s">
        <v>51</v>
      </c>
      <c r="F158" s="386" t="s">
        <v>56</v>
      </c>
      <c r="G158" s="389"/>
      <c r="H158" s="389"/>
      <c r="I158" s="387"/>
      <c r="J158" s="390" t="s">
        <v>517</v>
      </c>
    </row>
    <row r="159" spans="1:10" ht="25.5" x14ac:dyDescent="0.2">
      <c r="A159" s="5"/>
      <c r="B159" s="355"/>
      <c r="C159" s="228" t="s">
        <v>55</v>
      </c>
      <c r="D159" s="208" t="s">
        <v>69</v>
      </c>
      <c r="E159" s="388"/>
      <c r="F159" s="228" t="s">
        <v>70</v>
      </c>
      <c r="G159" s="229" t="s">
        <v>58</v>
      </c>
      <c r="H159" s="229" t="s">
        <v>59</v>
      </c>
      <c r="I159" s="208" t="s">
        <v>60</v>
      </c>
      <c r="J159" s="390"/>
    </row>
    <row r="160" spans="1:10" ht="15" x14ac:dyDescent="0.2">
      <c r="A160" s="5"/>
      <c r="B160" s="115" t="s">
        <v>378</v>
      </c>
      <c r="C160" s="26">
        <v>2400</v>
      </c>
      <c r="D160" s="26">
        <v>600</v>
      </c>
      <c r="E160" s="26">
        <v>1350</v>
      </c>
      <c r="F160" s="28" t="s">
        <v>61</v>
      </c>
      <c r="G160" s="28" t="s">
        <v>61</v>
      </c>
      <c r="H160" s="28" t="s">
        <v>61</v>
      </c>
      <c r="I160" s="28"/>
      <c r="J160" s="310">
        <v>5538.5458128</v>
      </c>
    </row>
    <row r="161" spans="1:10" ht="15" x14ac:dyDescent="0.2">
      <c r="A161" s="5"/>
      <c r="B161" s="199" t="s">
        <v>639</v>
      </c>
      <c r="C161" s="230">
        <v>2400</v>
      </c>
      <c r="D161" s="230">
        <v>890</v>
      </c>
      <c r="E161" s="230">
        <v>2100</v>
      </c>
      <c r="F161" s="231" t="s">
        <v>61</v>
      </c>
      <c r="G161" s="231" t="s">
        <v>61</v>
      </c>
      <c r="H161" s="231" t="s">
        <v>61</v>
      </c>
      <c r="I161" s="231"/>
      <c r="J161" s="316" t="s">
        <v>324</v>
      </c>
    </row>
    <row r="162" spans="1:10" ht="15" x14ac:dyDescent="0.25">
      <c r="A162" s="5"/>
      <c r="B162" s="115" t="s">
        <v>640</v>
      </c>
      <c r="C162" s="26">
        <v>2400</v>
      </c>
      <c r="D162" s="26">
        <v>890</v>
      </c>
      <c r="E162" s="26">
        <v>2420</v>
      </c>
      <c r="F162" s="28"/>
      <c r="G162" s="28"/>
      <c r="H162" s="28"/>
      <c r="I162" s="28" t="s">
        <v>61</v>
      </c>
      <c r="J162" s="320" t="s">
        <v>324</v>
      </c>
    </row>
    <row r="163" spans="1:10" ht="15" x14ac:dyDescent="0.25">
      <c r="A163" s="5"/>
      <c r="B163" s="199" t="s">
        <v>379</v>
      </c>
      <c r="C163" s="230">
        <v>2400</v>
      </c>
      <c r="D163" s="230">
        <v>1190</v>
      </c>
      <c r="E163" s="230">
        <v>2700</v>
      </c>
      <c r="F163" s="231" t="s">
        <v>61</v>
      </c>
      <c r="G163" s="231" t="s">
        <v>61</v>
      </c>
      <c r="H163" s="231" t="s">
        <v>61</v>
      </c>
      <c r="I163" s="232"/>
      <c r="J163" s="321">
        <v>8004.1500000000005</v>
      </c>
    </row>
    <row r="164" spans="1:10" ht="15" x14ac:dyDescent="0.25">
      <c r="A164" s="5" t="s">
        <v>649</v>
      </c>
      <c r="B164" s="115" t="s">
        <v>380</v>
      </c>
      <c r="C164" s="26">
        <v>2400</v>
      </c>
      <c r="D164" s="26">
        <v>1190</v>
      </c>
      <c r="E164" s="26">
        <v>2700</v>
      </c>
      <c r="F164" s="28"/>
      <c r="G164" s="28"/>
      <c r="H164" s="28"/>
      <c r="I164" s="28" t="s">
        <v>61</v>
      </c>
      <c r="J164" s="320">
        <v>19452.930405299998</v>
      </c>
    </row>
    <row r="165" spans="1:10" ht="15" x14ac:dyDescent="0.25">
      <c r="A165" s="5"/>
      <c r="B165" s="199" t="s">
        <v>381</v>
      </c>
      <c r="C165" s="230">
        <v>2400</v>
      </c>
      <c r="D165" s="230">
        <v>2000</v>
      </c>
      <c r="E165" s="230">
        <v>4500</v>
      </c>
      <c r="F165" s="231" t="s">
        <v>61</v>
      </c>
      <c r="G165" s="231" t="s">
        <v>61</v>
      </c>
      <c r="H165" s="231" t="s">
        <v>61</v>
      </c>
      <c r="I165" s="232"/>
      <c r="J165" s="321">
        <v>12475.890000000001</v>
      </c>
    </row>
    <row r="166" spans="1:10" ht="15" x14ac:dyDescent="0.25">
      <c r="A166" s="5"/>
      <c r="B166" s="115" t="s">
        <v>382</v>
      </c>
      <c r="C166" s="26">
        <v>2400</v>
      </c>
      <c r="D166" s="26">
        <v>2000</v>
      </c>
      <c r="E166" s="26">
        <v>6550</v>
      </c>
      <c r="F166" s="28"/>
      <c r="G166" s="28"/>
      <c r="H166" s="28"/>
      <c r="I166" s="28" t="s">
        <v>61</v>
      </c>
      <c r="J166" s="320">
        <v>26779.3491798</v>
      </c>
    </row>
    <row r="167" spans="1:10" ht="15" x14ac:dyDescent="0.25">
      <c r="A167" s="5"/>
      <c r="B167" s="199" t="s">
        <v>636</v>
      </c>
      <c r="C167" s="230">
        <v>3000</v>
      </c>
      <c r="D167" s="230">
        <v>600</v>
      </c>
      <c r="E167" s="230">
        <v>2280</v>
      </c>
      <c r="F167" s="231" t="s">
        <v>61</v>
      </c>
      <c r="G167" s="231" t="s">
        <v>61</v>
      </c>
      <c r="H167" s="231" t="s">
        <v>61</v>
      </c>
      <c r="I167" s="231"/>
      <c r="J167" s="321" t="s">
        <v>324</v>
      </c>
    </row>
    <row r="168" spans="1:10" ht="15" x14ac:dyDescent="0.2">
      <c r="A168" s="5"/>
      <c r="B168" s="115" t="s">
        <v>383</v>
      </c>
      <c r="C168" s="26">
        <v>3000</v>
      </c>
      <c r="D168" s="26">
        <v>1000</v>
      </c>
      <c r="E168" s="26">
        <v>3900</v>
      </c>
      <c r="F168" s="28"/>
      <c r="G168" s="28"/>
      <c r="H168" s="28"/>
      <c r="I168" s="28" t="s">
        <v>61</v>
      </c>
      <c r="J168" s="317" t="s">
        <v>324</v>
      </c>
    </row>
    <row r="169" spans="1:10" ht="15" x14ac:dyDescent="0.25">
      <c r="A169" s="5"/>
      <c r="B169" s="199" t="s">
        <v>384</v>
      </c>
      <c r="C169" s="230">
        <v>3000</v>
      </c>
      <c r="D169" s="230">
        <v>1000</v>
      </c>
      <c r="E169" s="230">
        <v>3900</v>
      </c>
      <c r="F169" s="231"/>
      <c r="G169" s="231"/>
      <c r="H169" s="231"/>
      <c r="I169" s="231" t="s">
        <v>61</v>
      </c>
      <c r="J169" s="321" t="s">
        <v>324</v>
      </c>
    </row>
    <row r="170" spans="1:10" ht="15" x14ac:dyDescent="0.25">
      <c r="A170" s="5"/>
      <c r="B170" s="115" t="s">
        <v>385</v>
      </c>
      <c r="C170" s="26">
        <v>3000</v>
      </c>
      <c r="D170" s="26">
        <v>1000</v>
      </c>
      <c r="E170" s="26">
        <v>3800</v>
      </c>
      <c r="F170" s="28"/>
      <c r="G170" s="28"/>
      <c r="H170" s="28"/>
      <c r="I170" s="28" t="s">
        <v>61</v>
      </c>
      <c r="J170" s="320" t="s">
        <v>324</v>
      </c>
    </row>
    <row r="171" spans="1:10" ht="15" x14ac:dyDescent="0.25">
      <c r="A171" s="5"/>
      <c r="B171" s="199" t="s">
        <v>386</v>
      </c>
      <c r="C171" s="230">
        <v>3000</v>
      </c>
      <c r="D171" s="230">
        <v>1000</v>
      </c>
      <c r="E171" s="230">
        <v>3800</v>
      </c>
      <c r="F171" s="231"/>
      <c r="G171" s="231"/>
      <c r="H171" s="231"/>
      <c r="I171" s="231" t="s">
        <v>61</v>
      </c>
      <c r="J171" s="321" t="s">
        <v>324</v>
      </c>
    </row>
    <row r="172" spans="1:10" ht="15" x14ac:dyDescent="0.2">
      <c r="A172" s="5"/>
      <c r="B172" s="115" t="s">
        <v>387</v>
      </c>
      <c r="C172" s="26">
        <v>3000</v>
      </c>
      <c r="D172" s="26">
        <v>1000</v>
      </c>
      <c r="E172" s="26">
        <v>3800</v>
      </c>
      <c r="F172" s="28"/>
      <c r="G172" s="28"/>
      <c r="H172" s="28"/>
      <c r="I172" s="28" t="s">
        <v>61</v>
      </c>
      <c r="J172" s="317" t="s">
        <v>324</v>
      </c>
    </row>
    <row r="173" spans="1:10" ht="9" customHeight="1" x14ac:dyDescent="0.2">
      <c r="A173" s="5"/>
      <c r="B173" s="7"/>
      <c r="C173" s="6"/>
      <c r="D173" s="6"/>
      <c r="E173" s="6"/>
      <c r="F173" s="7"/>
      <c r="G173" s="7"/>
      <c r="H173" s="7"/>
      <c r="I173" s="7"/>
      <c r="J173" s="306"/>
    </row>
    <row r="174" spans="1:10" ht="16.5" customHeight="1" x14ac:dyDescent="0.2">
      <c r="A174" s="396" t="s">
        <v>267</v>
      </c>
      <c r="B174" s="397"/>
      <c r="C174" s="397"/>
      <c r="D174" s="397"/>
      <c r="E174" s="397"/>
      <c r="F174" s="397"/>
      <c r="G174" s="397"/>
      <c r="H174" s="397"/>
      <c r="I174" s="397"/>
      <c r="J174" s="398"/>
    </row>
    <row r="175" spans="1:10" ht="50.25" customHeight="1" x14ac:dyDescent="0.2">
      <c r="A175" s="5"/>
      <c r="B175" s="385" t="s">
        <v>327</v>
      </c>
      <c r="C175" s="385"/>
      <c r="D175" s="385"/>
      <c r="E175" s="385"/>
      <c r="F175" s="385"/>
      <c r="G175" s="385"/>
      <c r="H175" s="385"/>
      <c r="I175" s="385"/>
      <c r="J175" s="385"/>
    </row>
    <row r="176" spans="1:10" ht="15.75" customHeight="1" x14ac:dyDescent="0.2">
      <c r="A176" s="5"/>
      <c r="B176" s="355" t="s">
        <v>0</v>
      </c>
      <c r="C176" s="386" t="s">
        <v>54</v>
      </c>
      <c r="D176" s="387"/>
      <c r="E176" s="355" t="s">
        <v>51</v>
      </c>
      <c r="F176" s="386" t="s">
        <v>56</v>
      </c>
      <c r="G176" s="389"/>
      <c r="H176" s="389"/>
      <c r="I176" s="387"/>
      <c r="J176" s="390" t="s">
        <v>517</v>
      </c>
    </row>
    <row r="177" spans="1:10" ht="25.5" x14ac:dyDescent="0.2">
      <c r="A177" s="5"/>
      <c r="B177" s="355"/>
      <c r="C177" s="208" t="s">
        <v>55</v>
      </c>
      <c r="D177" s="208" t="s">
        <v>80</v>
      </c>
      <c r="E177" s="355"/>
      <c r="F177" s="208" t="s">
        <v>57</v>
      </c>
      <c r="G177" s="208" t="s">
        <v>58</v>
      </c>
      <c r="H177" s="208" t="s">
        <v>59</v>
      </c>
      <c r="I177" s="208" t="s">
        <v>60</v>
      </c>
      <c r="J177" s="390"/>
    </row>
    <row r="178" spans="1:10" ht="15" x14ac:dyDescent="0.2">
      <c r="A178" s="5"/>
      <c r="B178" s="115" t="s">
        <v>548</v>
      </c>
      <c r="C178" s="26">
        <v>700</v>
      </c>
      <c r="D178" s="26">
        <v>290</v>
      </c>
      <c r="E178" s="102">
        <v>130</v>
      </c>
      <c r="F178" s="28" t="s">
        <v>61</v>
      </c>
      <c r="G178" s="28" t="s">
        <v>61</v>
      </c>
      <c r="H178" s="28" t="s">
        <v>61</v>
      </c>
      <c r="I178" s="28"/>
      <c r="J178" s="310">
        <v>2107.81</v>
      </c>
    </row>
    <row r="179" spans="1:10" ht="15" x14ac:dyDescent="0.2">
      <c r="A179" s="5"/>
      <c r="B179" s="265" t="s">
        <v>549</v>
      </c>
      <c r="C179" s="266">
        <v>700</v>
      </c>
      <c r="D179" s="266">
        <v>290</v>
      </c>
      <c r="E179" s="266">
        <v>130</v>
      </c>
      <c r="F179" s="267" t="s">
        <v>61</v>
      </c>
      <c r="G179" s="267" t="s">
        <v>61</v>
      </c>
      <c r="H179" s="267" t="s">
        <v>61</v>
      </c>
      <c r="I179" s="266"/>
      <c r="J179" s="322" t="s">
        <v>324</v>
      </c>
    </row>
    <row r="180" spans="1:10" ht="15" x14ac:dyDescent="0.2">
      <c r="A180" s="5"/>
      <c r="B180" s="263" t="s">
        <v>550</v>
      </c>
      <c r="C180" s="264">
        <v>700</v>
      </c>
      <c r="D180" s="264">
        <v>890</v>
      </c>
      <c r="E180" s="264">
        <v>380</v>
      </c>
      <c r="F180" s="262" t="s">
        <v>61</v>
      </c>
      <c r="G180" s="262" t="s">
        <v>61</v>
      </c>
      <c r="H180" s="262" t="s">
        <v>61</v>
      </c>
      <c r="I180" s="264"/>
      <c r="J180" s="310">
        <v>5117</v>
      </c>
    </row>
    <row r="181" spans="1:10" ht="15" x14ac:dyDescent="0.2">
      <c r="A181" s="5"/>
      <c r="B181" s="265" t="s">
        <v>551</v>
      </c>
      <c r="C181" s="266">
        <v>700</v>
      </c>
      <c r="D181" s="266">
        <v>890</v>
      </c>
      <c r="E181" s="266">
        <v>380</v>
      </c>
      <c r="F181" s="267" t="s">
        <v>61</v>
      </c>
      <c r="G181" s="267" t="s">
        <v>61</v>
      </c>
      <c r="H181" s="267" t="s">
        <v>61</v>
      </c>
      <c r="I181" s="266"/>
      <c r="J181" s="322" t="s">
        <v>324</v>
      </c>
    </row>
    <row r="182" spans="1:10" ht="15" x14ac:dyDescent="0.25">
      <c r="A182" s="5"/>
      <c r="B182" s="115" t="s">
        <v>388</v>
      </c>
      <c r="C182" s="26">
        <v>1000</v>
      </c>
      <c r="D182" s="26">
        <v>290</v>
      </c>
      <c r="E182" s="102">
        <v>200</v>
      </c>
      <c r="F182" s="28" t="s">
        <v>61</v>
      </c>
      <c r="G182" s="28" t="s">
        <v>61</v>
      </c>
      <c r="H182" s="28" t="s">
        <v>61</v>
      </c>
      <c r="I182" s="28"/>
      <c r="J182" s="320">
        <v>3006.66</v>
      </c>
    </row>
    <row r="183" spans="1:10" ht="15" x14ac:dyDescent="0.25">
      <c r="A183" s="5"/>
      <c r="B183" s="199" t="s">
        <v>389</v>
      </c>
      <c r="C183" s="230">
        <v>1000</v>
      </c>
      <c r="D183" s="230">
        <v>290</v>
      </c>
      <c r="E183" s="237">
        <v>200</v>
      </c>
      <c r="F183" s="231" t="s">
        <v>61</v>
      </c>
      <c r="G183" s="231" t="s">
        <v>61</v>
      </c>
      <c r="H183" s="231" t="s">
        <v>61</v>
      </c>
      <c r="I183" s="231"/>
      <c r="J183" s="321">
        <v>3396.6</v>
      </c>
    </row>
    <row r="184" spans="1:10" ht="15" x14ac:dyDescent="0.25">
      <c r="A184" s="5"/>
      <c r="B184" s="115" t="s">
        <v>390</v>
      </c>
      <c r="C184" s="26">
        <v>1000</v>
      </c>
      <c r="D184" s="26">
        <v>490</v>
      </c>
      <c r="E184" s="102">
        <v>330</v>
      </c>
      <c r="F184" s="28" t="s">
        <v>61</v>
      </c>
      <c r="G184" s="28" t="s">
        <v>61</v>
      </c>
      <c r="H184" s="28" t="s">
        <v>61</v>
      </c>
      <c r="I184" s="28"/>
      <c r="J184" s="320">
        <v>3847.33</v>
      </c>
    </row>
    <row r="185" spans="1:10" ht="15" x14ac:dyDescent="0.25">
      <c r="A185" s="5"/>
      <c r="B185" s="199" t="s">
        <v>391</v>
      </c>
      <c r="C185" s="230">
        <v>1000</v>
      </c>
      <c r="D185" s="230">
        <v>490</v>
      </c>
      <c r="E185" s="237">
        <v>330</v>
      </c>
      <c r="F185" s="231" t="s">
        <v>61</v>
      </c>
      <c r="G185" s="231" t="s">
        <v>61</v>
      </c>
      <c r="H185" s="231" t="s">
        <v>61</v>
      </c>
      <c r="I185" s="231"/>
      <c r="J185" s="321">
        <v>4699.0200000000004</v>
      </c>
    </row>
    <row r="186" spans="1:10" ht="15" x14ac:dyDescent="0.25">
      <c r="A186" s="5"/>
      <c r="B186" s="115" t="s">
        <v>392</v>
      </c>
      <c r="C186" s="26">
        <v>1000</v>
      </c>
      <c r="D186" s="26">
        <v>590</v>
      </c>
      <c r="E186" s="26">
        <v>400</v>
      </c>
      <c r="F186" s="28" t="s">
        <v>61</v>
      </c>
      <c r="G186" s="28" t="s">
        <v>61</v>
      </c>
      <c r="H186" s="28" t="s">
        <v>61</v>
      </c>
      <c r="I186" s="25"/>
      <c r="J186" s="320">
        <v>4355.7</v>
      </c>
    </row>
    <row r="187" spans="1:10" ht="15" x14ac:dyDescent="0.25">
      <c r="A187" s="5"/>
      <c r="B187" s="199" t="s">
        <v>393</v>
      </c>
      <c r="C187" s="230">
        <v>1000</v>
      </c>
      <c r="D187" s="230">
        <v>590</v>
      </c>
      <c r="E187" s="230">
        <v>400</v>
      </c>
      <c r="F187" s="231" t="s">
        <v>61</v>
      </c>
      <c r="G187" s="231" t="s">
        <v>61</v>
      </c>
      <c r="H187" s="231" t="s">
        <v>61</v>
      </c>
      <c r="I187" s="238"/>
      <c r="J187" s="321">
        <v>5057.6400000000003</v>
      </c>
    </row>
    <row r="188" spans="1:10" ht="15" x14ac:dyDescent="0.25">
      <c r="A188" s="5"/>
      <c r="B188" s="115" t="s">
        <v>394</v>
      </c>
      <c r="C188" s="26">
        <v>1000</v>
      </c>
      <c r="D188" s="26">
        <v>590</v>
      </c>
      <c r="E188" s="26">
        <v>400</v>
      </c>
      <c r="F188" s="28" t="s">
        <v>61</v>
      </c>
      <c r="G188" s="28" t="s">
        <v>61</v>
      </c>
      <c r="H188" s="28" t="s">
        <v>61</v>
      </c>
      <c r="I188" s="25"/>
      <c r="J188" s="320" t="s">
        <v>324</v>
      </c>
    </row>
    <row r="189" spans="1:10" ht="15" x14ac:dyDescent="0.25">
      <c r="A189" s="5"/>
      <c r="B189" s="199" t="s">
        <v>552</v>
      </c>
      <c r="C189" s="230">
        <v>1000</v>
      </c>
      <c r="D189" s="230">
        <v>590</v>
      </c>
      <c r="E189" s="230">
        <v>450</v>
      </c>
      <c r="F189" s="231"/>
      <c r="G189" s="231"/>
      <c r="H189" s="231"/>
      <c r="I189" s="231" t="s">
        <v>61</v>
      </c>
      <c r="J189" s="321" t="s">
        <v>324</v>
      </c>
    </row>
    <row r="190" spans="1:10" ht="15" x14ac:dyDescent="0.2">
      <c r="A190" s="5"/>
      <c r="B190" s="115" t="s">
        <v>553</v>
      </c>
      <c r="C190" s="26">
        <v>1000</v>
      </c>
      <c r="D190" s="26">
        <v>590</v>
      </c>
      <c r="E190" s="26">
        <v>450</v>
      </c>
      <c r="F190" s="28"/>
      <c r="G190" s="28"/>
      <c r="H190" s="28"/>
      <c r="I190" s="28" t="s">
        <v>61</v>
      </c>
      <c r="J190" s="310">
        <v>9321.2199999999993</v>
      </c>
    </row>
    <row r="191" spans="1:10" ht="15" x14ac:dyDescent="0.25">
      <c r="A191" s="5"/>
      <c r="B191" s="199" t="s">
        <v>395</v>
      </c>
      <c r="C191" s="230">
        <v>1000</v>
      </c>
      <c r="D191" s="230">
        <v>890</v>
      </c>
      <c r="E191" s="230">
        <v>600</v>
      </c>
      <c r="F191" s="231" t="s">
        <v>61</v>
      </c>
      <c r="G191" s="231" t="s">
        <v>61</v>
      </c>
      <c r="H191" s="231" t="s">
        <v>61</v>
      </c>
      <c r="I191" s="231"/>
      <c r="J191" s="321">
        <v>6171.6777897600005</v>
      </c>
    </row>
    <row r="192" spans="1:10" ht="15" x14ac:dyDescent="0.25">
      <c r="A192" s="5"/>
      <c r="B192" s="115" t="s">
        <v>554</v>
      </c>
      <c r="C192" s="26">
        <v>1000</v>
      </c>
      <c r="D192" s="26">
        <v>890</v>
      </c>
      <c r="E192" s="26">
        <v>600</v>
      </c>
      <c r="F192" s="28" t="s">
        <v>61</v>
      </c>
      <c r="G192" s="28" t="s">
        <v>61</v>
      </c>
      <c r="H192" s="28" t="s">
        <v>61</v>
      </c>
      <c r="I192" s="28"/>
      <c r="J192" s="320" t="s">
        <v>324</v>
      </c>
    </row>
    <row r="193" spans="1:10" ht="15" x14ac:dyDescent="0.25">
      <c r="A193" s="5"/>
      <c r="B193" s="199" t="s">
        <v>396</v>
      </c>
      <c r="C193" s="230">
        <v>1000</v>
      </c>
      <c r="D193" s="230">
        <v>890</v>
      </c>
      <c r="E193" s="230">
        <v>600</v>
      </c>
      <c r="F193" s="231" t="s">
        <v>61</v>
      </c>
      <c r="G193" s="231" t="s">
        <v>61</v>
      </c>
      <c r="H193" s="231" t="s">
        <v>61</v>
      </c>
      <c r="I193" s="231"/>
      <c r="J193" s="321">
        <v>7240.8816000000006</v>
      </c>
    </row>
    <row r="194" spans="1:10" ht="15" x14ac:dyDescent="0.25">
      <c r="A194" s="5"/>
      <c r="B194" s="115" t="s">
        <v>555</v>
      </c>
      <c r="C194" s="26">
        <v>1000</v>
      </c>
      <c r="D194" s="26">
        <v>890</v>
      </c>
      <c r="E194" s="26">
        <v>600</v>
      </c>
      <c r="F194" s="28" t="s">
        <v>61</v>
      </c>
      <c r="G194" s="28" t="s">
        <v>61</v>
      </c>
      <c r="H194" s="28" t="s">
        <v>61</v>
      </c>
      <c r="I194" s="28"/>
      <c r="J194" s="320" t="s">
        <v>324</v>
      </c>
    </row>
    <row r="195" spans="1:10" ht="15" x14ac:dyDescent="0.25">
      <c r="A195" s="5"/>
      <c r="B195" s="199" t="s">
        <v>397</v>
      </c>
      <c r="C195" s="230">
        <v>1000</v>
      </c>
      <c r="D195" s="230">
        <v>890</v>
      </c>
      <c r="E195" s="230">
        <v>600</v>
      </c>
      <c r="F195" s="231"/>
      <c r="G195" s="231"/>
      <c r="H195" s="231"/>
      <c r="I195" s="231" t="s">
        <v>61</v>
      </c>
      <c r="J195" s="321">
        <v>12347.050217616001</v>
      </c>
    </row>
    <row r="196" spans="1:10" ht="15" x14ac:dyDescent="0.2">
      <c r="A196" s="5"/>
      <c r="B196" s="115" t="s">
        <v>398</v>
      </c>
      <c r="C196" s="26">
        <v>1000</v>
      </c>
      <c r="D196" s="26">
        <v>890</v>
      </c>
      <c r="E196" s="26">
        <v>600</v>
      </c>
      <c r="F196" s="28"/>
      <c r="G196" s="28"/>
      <c r="H196" s="28"/>
      <c r="I196" s="28" t="s">
        <v>61</v>
      </c>
      <c r="J196" s="323">
        <v>13480.560000000001</v>
      </c>
    </row>
    <row r="197" spans="1:10" ht="15" x14ac:dyDescent="0.25">
      <c r="A197" s="5"/>
      <c r="B197" s="199" t="s">
        <v>399</v>
      </c>
      <c r="C197" s="230">
        <v>1500</v>
      </c>
      <c r="D197" s="230">
        <v>290</v>
      </c>
      <c r="E197" s="230">
        <v>340</v>
      </c>
      <c r="F197" s="231" t="s">
        <v>61</v>
      </c>
      <c r="G197" s="231"/>
      <c r="H197" s="231" t="s">
        <v>61</v>
      </c>
      <c r="I197" s="238"/>
      <c r="J197" s="321">
        <v>4230.2715924960003</v>
      </c>
    </row>
    <row r="198" spans="1:10" ht="15" x14ac:dyDescent="0.25">
      <c r="A198" s="5"/>
      <c r="B198" s="115" t="s">
        <v>400</v>
      </c>
      <c r="C198" s="26">
        <v>1500</v>
      </c>
      <c r="D198" s="26">
        <v>290</v>
      </c>
      <c r="E198" s="26">
        <v>340</v>
      </c>
      <c r="F198" s="28" t="s">
        <v>61</v>
      </c>
      <c r="G198" s="28" t="s">
        <v>61</v>
      </c>
      <c r="H198" s="28" t="s">
        <v>61</v>
      </c>
      <c r="I198" s="25"/>
      <c r="J198" s="320">
        <v>4557.2099692320007</v>
      </c>
    </row>
    <row r="199" spans="1:10" ht="15" x14ac:dyDescent="0.25">
      <c r="A199" s="5"/>
      <c r="B199" s="199" t="s">
        <v>401</v>
      </c>
      <c r="C199" s="230">
        <v>1500</v>
      </c>
      <c r="D199" s="230">
        <v>490</v>
      </c>
      <c r="E199" s="230"/>
      <c r="F199" s="231" t="s">
        <v>61</v>
      </c>
      <c r="G199" s="231" t="s">
        <v>61</v>
      </c>
      <c r="H199" s="231" t="s">
        <v>61</v>
      </c>
      <c r="I199" s="238"/>
      <c r="J199" s="321">
        <v>6498.9722761920002</v>
      </c>
    </row>
    <row r="200" spans="1:10" ht="15" x14ac:dyDescent="0.25">
      <c r="A200" s="5"/>
      <c r="B200" s="115" t="s">
        <v>402</v>
      </c>
      <c r="C200" s="26">
        <v>1500</v>
      </c>
      <c r="D200" s="26">
        <v>490</v>
      </c>
      <c r="E200" s="26"/>
      <c r="F200" s="28" t="s">
        <v>61</v>
      </c>
      <c r="G200" s="28" t="s">
        <v>61</v>
      </c>
      <c r="H200" s="28" t="s">
        <v>61</v>
      </c>
      <c r="I200" s="25"/>
      <c r="J200" s="320">
        <v>7201.4400000000005</v>
      </c>
    </row>
    <row r="201" spans="1:10" ht="15" x14ac:dyDescent="0.25">
      <c r="A201" s="5"/>
      <c r="B201" s="199" t="s">
        <v>403</v>
      </c>
      <c r="C201" s="230">
        <v>1500</v>
      </c>
      <c r="D201" s="230">
        <v>590</v>
      </c>
      <c r="E201" s="230">
        <v>660</v>
      </c>
      <c r="F201" s="231" t="s">
        <v>61</v>
      </c>
      <c r="G201" s="231" t="s">
        <v>61</v>
      </c>
      <c r="H201" s="231" t="s">
        <v>61</v>
      </c>
      <c r="I201" s="231"/>
      <c r="J201" s="321">
        <v>6674.8756281120004</v>
      </c>
    </row>
    <row r="202" spans="1:10" ht="15" x14ac:dyDescent="0.25">
      <c r="A202" s="5"/>
      <c r="B202" s="115" t="s">
        <v>556</v>
      </c>
      <c r="C202" s="26">
        <v>1500</v>
      </c>
      <c r="D202" s="26">
        <v>590</v>
      </c>
      <c r="E202" s="26">
        <v>660</v>
      </c>
      <c r="F202" s="28" t="s">
        <v>61</v>
      </c>
      <c r="G202" s="28" t="s">
        <v>61</v>
      </c>
      <c r="H202" s="28" t="s">
        <v>61</v>
      </c>
      <c r="I202" s="28"/>
      <c r="J202" s="320" t="s">
        <v>324</v>
      </c>
    </row>
    <row r="203" spans="1:10" ht="15" x14ac:dyDescent="0.25">
      <c r="A203" s="5"/>
      <c r="B203" s="199" t="s">
        <v>404</v>
      </c>
      <c r="C203" s="230">
        <v>1500</v>
      </c>
      <c r="D203" s="230">
        <v>590</v>
      </c>
      <c r="E203" s="230">
        <v>660</v>
      </c>
      <c r="F203" s="231" t="s">
        <v>61</v>
      </c>
      <c r="G203" s="231" t="s">
        <v>61</v>
      </c>
      <c r="H203" s="231" t="s">
        <v>61</v>
      </c>
      <c r="I203" s="239"/>
      <c r="J203" s="321">
        <v>7376.4000000000005</v>
      </c>
    </row>
    <row r="204" spans="1:10" ht="15" x14ac:dyDescent="0.25">
      <c r="A204" s="5"/>
      <c r="B204" s="115" t="s">
        <v>405</v>
      </c>
      <c r="C204" s="26">
        <v>1500</v>
      </c>
      <c r="D204" s="26">
        <v>890</v>
      </c>
      <c r="E204" s="26">
        <v>1000</v>
      </c>
      <c r="F204" s="28" t="s">
        <v>61</v>
      </c>
      <c r="G204" s="28" t="s">
        <v>61</v>
      </c>
      <c r="H204" s="28" t="s">
        <v>61</v>
      </c>
      <c r="I204" s="28"/>
      <c r="J204" s="320">
        <v>9609.7091739840016</v>
      </c>
    </row>
    <row r="205" spans="1:10" ht="15" x14ac:dyDescent="0.25">
      <c r="A205" s="5"/>
      <c r="B205" s="199" t="s">
        <v>542</v>
      </c>
      <c r="C205" s="230">
        <v>1500</v>
      </c>
      <c r="D205" s="230">
        <v>890</v>
      </c>
      <c r="E205" s="230">
        <v>1000</v>
      </c>
      <c r="F205" s="231" t="s">
        <v>61</v>
      </c>
      <c r="G205" s="231" t="s">
        <v>61</v>
      </c>
      <c r="H205" s="231" t="s">
        <v>61</v>
      </c>
      <c r="I205" s="231"/>
      <c r="J205" s="321" t="s">
        <v>324</v>
      </c>
    </row>
    <row r="206" spans="1:10" ht="15" x14ac:dyDescent="0.25">
      <c r="A206" s="5"/>
      <c r="B206" s="115" t="s">
        <v>406</v>
      </c>
      <c r="C206" s="26">
        <v>1500</v>
      </c>
      <c r="D206" s="26">
        <v>890</v>
      </c>
      <c r="E206" s="26">
        <v>1000</v>
      </c>
      <c r="F206" s="28" t="s">
        <v>61</v>
      </c>
      <c r="G206" s="28" t="s">
        <v>61</v>
      </c>
      <c r="H206" s="28" t="s">
        <v>61</v>
      </c>
      <c r="I206" s="28"/>
      <c r="J206" s="320">
        <v>10861.560000000001</v>
      </c>
    </row>
    <row r="207" spans="1:10" ht="15" x14ac:dyDescent="0.25">
      <c r="A207" s="5"/>
      <c r="B207" s="199" t="s">
        <v>557</v>
      </c>
      <c r="C207" s="230">
        <v>1500</v>
      </c>
      <c r="D207" s="230">
        <v>890</v>
      </c>
      <c r="E207" s="230">
        <v>1000</v>
      </c>
      <c r="F207" s="231" t="s">
        <v>61</v>
      </c>
      <c r="G207" s="231" t="s">
        <v>61</v>
      </c>
      <c r="H207" s="231" t="s">
        <v>61</v>
      </c>
      <c r="I207" s="231"/>
      <c r="J207" s="321" t="s">
        <v>324</v>
      </c>
    </row>
    <row r="208" spans="1:10" ht="15" x14ac:dyDescent="0.25">
      <c r="A208" s="5"/>
      <c r="B208" s="115" t="s">
        <v>543</v>
      </c>
      <c r="C208" s="26">
        <v>1500</v>
      </c>
      <c r="D208" s="26">
        <v>890</v>
      </c>
      <c r="E208" s="26">
        <v>1000</v>
      </c>
      <c r="F208" s="28" t="s">
        <v>61</v>
      </c>
      <c r="G208" s="28" t="s">
        <v>61</v>
      </c>
      <c r="H208" s="28" t="s">
        <v>61</v>
      </c>
      <c r="I208" s="28"/>
      <c r="J208" s="320" t="s">
        <v>324</v>
      </c>
    </row>
    <row r="209" spans="1:10" ht="15" x14ac:dyDescent="0.25">
      <c r="A209" s="5"/>
      <c r="B209" s="199" t="s">
        <v>558</v>
      </c>
      <c r="C209" s="230">
        <v>1500</v>
      </c>
      <c r="D209" s="230">
        <v>890</v>
      </c>
      <c r="E209" s="230">
        <v>1000</v>
      </c>
      <c r="F209" s="231" t="s">
        <v>61</v>
      </c>
      <c r="G209" s="231" t="s">
        <v>61</v>
      </c>
      <c r="H209" s="231" t="s">
        <v>61</v>
      </c>
      <c r="I209" s="231"/>
      <c r="J209" s="321" t="s">
        <v>324</v>
      </c>
    </row>
    <row r="210" spans="1:10" ht="15" x14ac:dyDescent="0.25">
      <c r="A210" s="5"/>
      <c r="B210" s="115" t="s">
        <v>407</v>
      </c>
      <c r="C210" s="26">
        <v>1500</v>
      </c>
      <c r="D210" s="26">
        <v>890</v>
      </c>
      <c r="E210" s="26">
        <v>1000</v>
      </c>
      <c r="F210" s="28"/>
      <c r="G210" s="28"/>
      <c r="H210" s="28"/>
      <c r="I210" s="28" t="s">
        <v>61</v>
      </c>
      <c r="J210" s="320">
        <v>22444.466458176004</v>
      </c>
    </row>
    <row r="211" spans="1:10" ht="15" x14ac:dyDescent="0.25">
      <c r="A211" s="5"/>
      <c r="B211" s="199" t="s">
        <v>408</v>
      </c>
      <c r="C211" s="230">
        <v>1500</v>
      </c>
      <c r="D211" s="230">
        <v>890</v>
      </c>
      <c r="E211" s="230">
        <v>1000</v>
      </c>
      <c r="F211" s="231"/>
      <c r="G211" s="231"/>
      <c r="H211" s="231"/>
      <c r="I211" s="231" t="s">
        <v>61</v>
      </c>
      <c r="J211" s="321">
        <v>23578.560000000001</v>
      </c>
    </row>
    <row r="212" spans="1:10" ht="15" x14ac:dyDescent="0.25">
      <c r="A212" s="5"/>
      <c r="B212" s="115" t="s">
        <v>559</v>
      </c>
      <c r="C212" s="26">
        <v>1500</v>
      </c>
      <c r="D212" s="26">
        <v>890</v>
      </c>
      <c r="E212" s="26">
        <v>1000</v>
      </c>
      <c r="F212" s="28"/>
      <c r="G212" s="28"/>
      <c r="H212" s="28"/>
      <c r="I212" s="28" t="s">
        <v>61</v>
      </c>
      <c r="J212" s="320" t="s">
        <v>324</v>
      </c>
    </row>
    <row r="213" spans="1:10" ht="9.75" customHeight="1" x14ac:dyDescent="0.2">
      <c r="A213" s="16"/>
      <c r="B213" s="41"/>
      <c r="C213" s="26"/>
      <c r="D213" s="26"/>
      <c r="E213" s="27"/>
      <c r="F213" s="26"/>
      <c r="G213" s="28"/>
      <c r="H213" s="28"/>
      <c r="I213" s="28"/>
      <c r="J213" s="28"/>
    </row>
    <row r="214" spans="1:10" ht="15.75" x14ac:dyDescent="0.2">
      <c r="A214" s="396" t="s">
        <v>580</v>
      </c>
      <c r="B214" s="397"/>
      <c r="C214" s="397"/>
      <c r="D214" s="397"/>
      <c r="E214" s="397"/>
      <c r="F214" s="397"/>
      <c r="G214" s="397"/>
      <c r="H214" s="397"/>
      <c r="I214" s="397"/>
      <c r="J214" s="398"/>
    </row>
    <row r="215" spans="1:10" ht="51.75" customHeight="1" x14ac:dyDescent="0.2">
      <c r="A215" s="5"/>
      <c r="B215" s="385" t="s">
        <v>326</v>
      </c>
      <c r="C215" s="385"/>
      <c r="D215" s="385"/>
      <c r="E215" s="385"/>
      <c r="F215" s="385"/>
      <c r="G215" s="385"/>
      <c r="H215" s="385"/>
      <c r="I215" s="385"/>
      <c r="J215" s="385"/>
    </row>
    <row r="216" spans="1:10" x14ac:dyDescent="0.2">
      <c r="A216" s="5"/>
      <c r="B216" s="355" t="s">
        <v>0</v>
      </c>
      <c r="C216" s="386" t="s">
        <v>54</v>
      </c>
      <c r="D216" s="387"/>
      <c r="E216" s="355" t="s">
        <v>51</v>
      </c>
      <c r="F216" s="386" t="s">
        <v>56</v>
      </c>
      <c r="G216" s="389"/>
      <c r="H216" s="389"/>
      <c r="I216" s="387"/>
      <c r="J216" s="390" t="s">
        <v>517</v>
      </c>
    </row>
    <row r="217" spans="1:10" ht="25.5" x14ac:dyDescent="0.2">
      <c r="A217" s="5"/>
      <c r="B217" s="355"/>
      <c r="C217" s="208" t="s">
        <v>55</v>
      </c>
      <c r="D217" s="208" t="s">
        <v>80</v>
      </c>
      <c r="E217" s="355"/>
      <c r="F217" s="208" t="s">
        <v>57</v>
      </c>
      <c r="G217" s="208" t="s">
        <v>58</v>
      </c>
      <c r="H217" s="208" t="s">
        <v>59</v>
      </c>
      <c r="I217" s="208" t="s">
        <v>60</v>
      </c>
      <c r="J217" s="390"/>
    </row>
    <row r="218" spans="1:10" ht="15" x14ac:dyDescent="0.25">
      <c r="A218" s="5"/>
      <c r="B218" s="115" t="s">
        <v>409</v>
      </c>
      <c r="C218" s="26">
        <v>2000</v>
      </c>
      <c r="D218" s="26">
        <v>290</v>
      </c>
      <c r="E218" s="26">
        <v>480</v>
      </c>
      <c r="F218" s="28" t="s">
        <v>61</v>
      </c>
      <c r="G218" s="28" t="s">
        <v>61</v>
      </c>
      <c r="H218" s="28" t="s">
        <v>61</v>
      </c>
      <c r="I218" s="28"/>
      <c r="J218" s="324" t="s">
        <v>324</v>
      </c>
    </row>
    <row r="219" spans="1:10" ht="15" x14ac:dyDescent="0.25">
      <c r="A219" s="5"/>
      <c r="B219" s="199" t="s">
        <v>560</v>
      </c>
      <c r="C219" s="230">
        <v>2000</v>
      </c>
      <c r="D219" s="230">
        <v>290</v>
      </c>
      <c r="E219" s="230">
        <v>480</v>
      </c>
      <c r="F219" s="231" t="s">
        <v>61</v>
      </c>
      <c r="G219" s="231" t="s">
        <v>61</v>
      </c>
      <c r="H219" s="231" t="s">
        <v>61</v>
      </c>
      <c r="I219" s="231"/>
      <c r="J219" s="325" t="s">
        <v>324</v>
      </c>
    </row>
    <row r="220" spans="1:10" ht="15" x14ac:dyDescent="0.2">
      <c r="A220" s="5"/>
      <c r="B220" s="115" t="s">
        <v>410</v>
      </c>
      <c r="C220" s="26">
        <v>2000</v>
      </c>
      <c r="D220" s="26">
        <v>590</v>
      </c>
      <c r="E220" s="26">
        <v>980</v>
      </c>
      <c r="F220" s="28" t="s">
        <v>61</v>
      </c>
      <c r="G220" s="28" t="s">
        <v>61</v>
      </c>
      <c r="H220" s="28" t="s">
        <v>61</v>
      </c>
      <c r="I220" s="28"/>
      <c r="J220" s="310">
        <v>10927.3536</v>
      </c>
    </row>
    <row r="221" spans="1:10" ht="15" x14ac:dyDescent="0.25">
      <c r="A221" s="5"/>
      <c r="B221" s="199" t="s">
        <v>411</v>
      </c>
      <c r="C221" s="230">
        <v>2000</v>
      </c>
      <c r="D221" s="230">
        <v>590</v>
      </c>
      <c r="E221" s="230">
        <v>980</v>
      </c>
      <c r="F221" s="231" t="s">
        <v>61</v>
      </c>
      <c r="G221" s="231" t="s">
        <v>61</v>
      </c>
      <c r="H221" s="231" t="s">
        <v>61</v>
      </c>
      <c r="I221" s="231"/>
      <c r="J221" s="325">
        <v>11631.6</v>
      </c>
    </row>
    <row r="222" spans="1:10" ht="15" x14ac:dyDescent="0.25">
      <c r="A222" s="5"/>
      <c r="B222" s="115" t="s">
        <v>561</v>
      </c>
      <c r="C222" s="26">
        <v>2000</v>
      </c>
      <c r="D222" s="26">
        <v>590</v>
      </c>
      <c r="E222" s="26">
        <v>980</v>
      </c>
      <c r="F222" s="28" t="s">
        <v>61</v>
      </c>
      <c r="G222" s="28" t="s">
        <v>61</v>
      </c>
      <c r="H222" s="28" t="s">
        <v>61</v>
      </c>
      <c r="I222" s="28"/>
      <c r="J222" s="324" t="s">
        <v>324</v>
      </c>
    </row>
    <row r="223" spans="1:10" ht="15" x14ac:dyDescent="0.25">
      <c r="A223" s="5"/>
      <c r="B223" s="199" t="s">
        <v>562</v>
      </c>
      <c r="C223" s="230">
        <v>2000</v>
      </c>
      <c r="D223" s="230">
        <v>590</v>
      </c>
      <c r="E223" s="230">
        <v>1200</v>
      </c>
      <c r="F223" s="231"/>
      <c r="G223" s="231"/>
      <c r="H223" s="231"/>
      <c r="I223" s="231" t="s">
        <v>61</v>
      </c>
      <c r="J223" s="325">
        <v>24357.784503167994</v>
      </c>
    </row>
    <row r="224" spans="1:10" ht="15" x14ac:dyDescent="0.25">
      <c r="A224" s="5"/>
      <c r="B224" s="115" t="s">
        <v>412</v>
      </c>
      <c r="C224" s="26">
        <v>2000</v>
      </c>
      <c r="D224" s="26">
        <v>890</v>
      </c>
      <c r="E224" s="26">
        <v>1480</v>
      </c>
      <c r="F224" s="28" t="s">
        <v>61</v>
      </c>
      <c r="G224" s="28" t="s">
        <v>61</v>
      </c>
      <c r="H224" s="28" t="s">
        <v>61</v>
      </c>
      <c r="I224" s="103"/>
      <c r="J224" s="324">
        <v>14176.489591296</v>
      </c>
    </row>
    <row r="225" spans="1:10" ht="15" x14ac:dyDescent="0.25">
      <c r="A225" s="5"/>
      <c r="B225" s="199" t="s">
        <v>544</v>
      </c>
      <c r="C225" s="230">
        <v>2000</v>
      </c>
      <c r="D225" s="230">
        <v>890</v>
      </c>
      <c r="E225" s="230">
        <v>1480</v>
      </c>
      <c r="F225" s="231" t="s">
        <v>61</v>
      </c>
      <c r="G225" s="231" t="s">
        <v>61</v>
      </c>
      <c r="H225" s="231" t="s">
        <v>61</v>
      </c>
      <c r="I225" s="239"/>
      <c r="J225" s="325" t="s">
        <v>324</v>
      </c>
    </row>
    <row r="226" spans="1:10" ht="15" x14ac:dyDescent="0.25">
      <c r="A226" s="5"/>
      <c r="B226" s="115" t="s">
        <v>563</v>
      </c>
      <c r="C226" s="26">
        <v>2000</v>
      </c>
      <c r="D226" s="26">
        <v>890</v>
      </c>
      <c r="E226" s="26">
        <v>1480</v>
      </c>
      <c r="F226" s="28" t="s">
        <v>61</v>
      </c>
      <c r="G226" s="28" t="s">
        <v>61</v>
      </c>
      <c r="H226" s="28" t="s">
        <v>61</v>
      </c>
      <c r="I226" s="103"/>
      <c r="J226" s="324" t="s">
        <v>324</v>
      </c>
    </row>
    <row r="227" spans="1:10" ht="15" x14ac:dyDescent="0.25">
      <c r="A227" s="5"/>
      <c r="B227" s="199" t="s">
        <v>545</v>
      </c>
      <c r="C227" s="230">
        <v>2000</v>
      </c>
      <c r="D227" s="230">
        <v>890</v>
      </c>
      <c r="E227" s="230">
        <v>1480</v>
      </c>
      <c r="F227" s="231" t="s">
        <v>61</v>
      </c>
      <c r="G227" s="231" t="s">
        <v>61</v>
      </c>
      <c r="H227" s="231" t="s">
        <v>61</v>
      </c>
      <c r="I227" s="239"/>
      <c r="J227" s="325" t="s">
        <v>324</v>
      </c>
    </row>
    <row r="228" spans="1:10" ht="15" x14ac:dyDescent="0.2">
      <c r="A228" s="5"/>
      <c r="B228" s="115" t="s">
        <v>413</v>
      </c>
      <c r="C228" s="26">
        <v>2000</v>
      </c>
      <c r="D228" s="26">
        <v>890</v>
      </c>
      <c r="E228" s="26">
        <v>1480</v>
      </c>
      <c r="F228" s="28" t="s">
        <v>61</v>
      </c>
      <c r="G228" s="28" t="s">
        <v>61</v>
      </c>
      <c r="H228" s="28" t="s">
        <v>61</v>
      </c>
      <c r="I228" s="103"/>
      <c r="J228" s="310">
        <v>15278.090400000001</v>
      </c>
    </row>
    <row r="229" spans="1:10" ht="15" x14ac:dyDescent="0.25">
      <c r="A229" s="5"/>
      <c r="B229" s="199" t="s">
        <v>564</v>
      </c>
      <c r="C229" s="230">
        <v>2000</v>
      </c>
      <c r="D229" s="230">
        <v>890</v>
      </c>
      <c r="E229" s="230">
        <v>1480</v>
      </c>
      <c r="F229" s="231" t="s">
        <v>61</v>
      </c>
      <c r="G229" s="231" t="s">
        <v>61</v>
      </c>
      <c r="H229" s="231" t="s">
        <v>61</v>
      </c>
      <c r="I229" s="239"/>
      <c r="J229" s="325" t="s">
        <v>324</v>
      </c>
    </row>
    <row r="230" spans="1:10" ht="15" x14ac:dyDescent="0.25">
      <c r="A230" s="5"/>
      <c r="B230" s="115" t="s">
        <v>414</v>
      </c>
      <c r="C230" s="26">
        <v>2000</v>
      </c>
      <c r="D230" s="26">
        <v>890</v>
      </c>
      <c r="E230" s="26">
        <v>2835</v>
      </c>
      <c r="F230" s="26"/>
      <c r="G230" s="27"/>
      <c r="H230" s="26"/>
      <c r="I230" s="28" t="s">
        <v>61</v>
      </c>
      <c r="J230" s="324">
        <v>28966.007186352002</v>
      </c>
    </row>
    <row r="231" spans="1:10" ht="15" x14ac:dyDescent="0.2">
      <c r="A231" s="5"/>
      <c r="B231" s="199" t="s">
        <v>415</v>
      </c>
      <c r="C231" s="230">
        <v>2000</v>
      </c>
      <c r="D231" s="230">
        <v>890</v>
      </c>
      <c r="E231" s="230">
        <v>2835</v>
      </c>
      <c r="F231" s="230"/>
      <c r="G231" s="216"/>
      <c r="H231" s="230"/>
      <c r="I231" s="231" t="s">
        <v>61</v>
      </c>
      <c r="J231" s="319">
        <v>29400.999713820001</v>
      </c>
    </row>
    <row r="232" spans="1:10" ht="15" x14ac:dyDescent="0.25">
      <c r="A232" s="5"/>
      <c r="B232" s="115" t="s">
        <v>565</v>
      </c>
      <c r="C232" s="26">
        <v>2000</v>
      </c>
      <c r="D232" s="26">
        <v>890</v>
      </c>
      <c r="E232" s="26">
        <v>2835</v>
      </c>
      <c r="F232" s="26"/>
      <c r="G232" s="27"/>
      <c r="H232" s="26"/>
      <c r="I232" s="28" t="s">
        <v>61</v>
      </c>
      <c r="J232" s="324" t="s">
        <v>324</v>
      </c>
    </row>
    <row r="233" spans="1:10" ht="15" x14ac:dyDescent="0.2">
      <c r="A233" s="5"/>
      <c r="B233" s="199" t="s">
        <v>566</v>
      </c>
      <c r="C233" s="230">
        <v>2000</v>
      </c>
      <c r="D233" s="230">
        <v>1190</v>
      </c>
      <c r="E233" s="230"/>
      <c r="F233" s="230"/>
      <c r="G233" s="216"/>
      <c r="H233" s="230"/>
      <c r="I233" s="231"/>
      <c r="J233" s="319" t="s">
        <v>324</v>
      </c>
    </row>
    <row r="234" spans="1:10" ht="15" x14ac:dyDescent="0.2">
      <c r="A234" s="5"/>
      <c r="B234" s="115" t="s">
        <v>567</v>
      </c>
      <c r="C234" s="26">
        <v>2000</v>
      </c>
      <c r="D234" s="26">
        <v>1490</v>
      </c>
      <c r="E234" s="26">
        <v>2376</v>
      </c>
      <c r="F234" s="28" t="s">
        <v>61</v>
      </c>
      <c r="G234" s="28" t="s">
        <v>61</v>
      </c>
      <c r="H234" s="28" t="s">
        <v>61</v>
      </c>
      <c r="I234" s="25"/>
      <c r="J234" s="318" t="s">
        <v>324</v>
      </c>
    </row>
    <row r="235" spans="1:10" ht="15" x14ac:dyDescent="0.2">
      <c r="A235" s="5"/>
      <c r="B235" s="199" t="s">
        <v>416</v>
      </c>
      <c r="C235" s="230">
        <v>2000</v>
      </c>
      <c r="D235" s="230">
        <v>1490</v>
      </c>
      <c r="E235" s="230">
        <v>2600</v>
      </c>
      <c r="F235" s="231"/>
      <c r="G235" s="231"/>
      <c r="H235" s="231"/>
      <c r="I235" s="231" t="s">
        <v>61</v>
      </c>
      <c r="J235" s="319" t="s">
        <v>324</v>
      </c>
    </row>
    <row r="236" spans="1:10" ht="15" x14ac:dyDescent="0.2">
      <c r="A236" s="5"/>
      <c r="B236" s="115" t="s">
        <v>568</v>
      </c>
      <c r="C236" s="26">
        <v>2000</v>
      </c>
      <c r="D236" s="26">
        <v>1790</v>
      </c>
      <c r="E236" s="26">
        <v>3000</v>
      </c>
      <c r="F236" s="28" t="s">
        <v>61</v>
      </c>
      <c r="G236" s="28" t="s">
        <v>61</v>
      </c>
      <c r="H236" s="28" t="s">
        <v>61</v>
      </c>
      <c r="I236" s="25"/>
      <c r="J236" s="318" t="s">
        <v>324</v>
      </c>
    </row>
    <row r="237" spans="1:10" ht="15" x14ac:dyDescent="0.2">
      <c r="A237" s="5"/>
      <c r="B237" s="199" t="s">
        <v>569</v>
      </c>
      <c r="C237" s="230">
        <v>2000</v>
      </c>
      <c r="D237" s="230">
        <v>1790</v>
      </c>
      <c r="E237" s="230">
        <v>3000</v>
      </c>
      <c r="F237" s="231" t="s">
        <v>61</v>
      </c>
      <c r="G237" s="231" t="s">
        <v>61</v>
      </c>
      <c r="H237" s="231" t="s">
        <v>61</v>
      </c>
      <c r="I237" s="238"/>
      <c r="J237" s="319" t="s">
        <v>324</v>
      </c>
    </row>
    <row r="238" spans="1:10" ht="15" x14ac:dyDescent="0.2">
      <c r="A238" s="5"/>
      <c r="B238" s="115" t="s">
        <v>417</v>
      </c>
      <c r="C238" s="26">
        <v>2000</v>
      </c>
      <c r="D238" s="26">
        <v>1790</v>
      </c>
      <c r="E238" s="26">
        <v>3300</v>
      </c>
      <c r="F238" s="28"/>
      <c r="G238" s="28"/>
      <c r="H238" s="28"/>
      <c r="I238" s="28" t="s">
        <v>61</v>
      </c>
      <c r="J238" s="318" t="s">
        <v>324</v>
      </c>
    </row>
    <row r="239" spans="1:10" ht="15" x14ac:dyDescent="0.2">
      <c r="A239" s="5"/>
      <c r="B239" s="199" t="s">
        <v>418</v>
      </c>
      <c r="C239" s="230">
        <v>2000</v>
      </c>
      <c r="D239" s="230">
        <v>1990</v>
      </c>
      <c r="E239" s="230">
        <v>3300</v>
      </c>
      <c r="F239" s="231" t="s">
        <v>61</v>
      </c>
      <c r="G239" s="231" t="s">
        <v>61</v>
      </c>
      <c r="H239" s="231" t="s">
        <v>61</v>
      </c>
      <c r="I239" s="238"/>
      <c r="J239" s="319" t="s">
        <v>324</v>
      </c>
    </row>
    <row r="240" spans="1:10" ht="15" x14ac:dyDescent="0.2">
      <c r="A240" s="5"/>
      <c r="B240" s="115" t="s">
        <v>420</v>
      </c>
      <c r="C240" s="26">
        <v>2000</v>
      </c>
      <c r="D240" s="26">
        <v>1990</v>
      </c>
      <c r="E240" s="26">
        <v>3500</v>
      </c>
      <c r="F240" s="28"/>
      <c r="G240" s="28"/>
      <c r="H240" s="28"/>
      <c r="I240" s="28" t="s">
        <v>61</v>
      </c>
      <c r="J240" s="318" t="s">
        <v>324</v>
      </c>
    </row>
    <row r="241" spans="1:10" ht="15" x14ac:dyDescent="0.2">
      <c r="A241" s="5"/>
      <c r="B241" s="199" t="s">
        <v>419</v>
      </c>
      <c r="C241" s="230">
        <v>2000</v>
      </c>
      <c r="D241" s="230">
        <v>1990</v>
      </c>
      <c r="E241" s="230">
        <v>3500</v>
      </c>
      <c r="F241" s="231"/>
      <c r="G241" s="231"/>
      <c r="H241" s="231"/>
      <c r="I241" s="231" t="s">
        <v>61</v>
      </c>
      <c r="J241" s="319" t="s">
        <v>324</v>
      </c>
    </row>
    <row r="242" spans="1:10" ht="15" x14ac:dyDescent="0.2">
      <c r="A242" s="5"/>
      <c r="B242" s="115" t="s">
        <v>577</v>
      </c>
      <c r="C242" s="26">
        <v>2400</v>
      </c>
      <c r="D242" s="26">
        <v>590</v>
      </c>
      <c r="E242" s="26">
        <v>1350</v>
      </c>
      <c r="F242" s="28" t="s">
        <v>61</v>
      </c>
      <c r="G242" s="28" t="s">
        <v>61</v>
      </c>
      <c r="H242" s="28" t="s">
        <v>61</v>
      </c>
      <c r="I242" s="28"/>
      <c r="J242" s="318" t="s">
        <v>324</v>
      </c>
    </row>
    <row r="243" spans="1:10" ht="15" x14ac:dyDescent="0.2">
      <c r="A243" s="5"/>
      <c r="B243" s="199" t="s">
        <v>578</v>
      </c>
      <c r="C243" s="230">
        <v>2400</v>
      </c>
      <c r="D243" s="230">
        <v>590</v>
      </c>
      <c r="E243" s="230">
        <v>1350</v>
      </c>
      <c r="F243" s="231" t="s">
        <v>61</v>
      </c>
      <c r="G243" s="231" t="s">
        <v>61</v>
      </c>
      <c r="H243" s="231" t="s">
        <v>61</v>
      </c>
      <c r="I243" s="231"/>
      <c r="J243" s="319" t="s">
        <v>324</v>
      </c>
    </row>
    <row r="244" spans="1:10" ht="15" x14ac:dyDescent="0.2">
      <c r="A244" s="5"/>
      <c r="B244" s="115" t="s">
        <v>579</v>
      </c>
      <c r="C244" s="26">
        <v>2400</v>
      </c>
      <c r="D244" s="26">
        <v>590</v>
      </c>
      <c r="E244" s="26">
        <v>1400</v>
      </c>
      <c r="F244" s="28"/>
      <c r="G244" s="28"/>
      <c r="H244" s="28"/>
      <c r="I244" s="28"/>
      <c r="J244" s="318" t="s">
        <v>324</v>
      </c>
    </row>
    <row r="245" spans="1:10" ht="15" x14ac:dyDescent="0.2">
      <c r="A245" s="5"/>
      <c r="B245" s="199" t="s">
        <v>421</v>
      </c>
      <c r="C245" s="230">
        <v>2400</v>
      </c>
      <c r="D245" s="230">
        <v>1200</v>
      </c>
      <c r="E245" s="230">
        <v>2700</v>
      </c>
      <c r="F245" s="231" t="s">
        <v>61</v>
      </c>
      <c r="G245" s="231" t="s">
        <v>61</v>
      </c>
      <c r="H245" s="231" t="s">
        <v>61</v>
      </c>
      <c r="I245" s="239"/>
      <c r="J245" s="319" t="s">
        <v>324</v>
      </c>
    </row>
    <row r="246" spans="1:10" ht="15" x14ac:dyDescent="0.2">
      <c r="A246" s="5"/>
      <c r="B246" s="115" t="s">
        <v>570</v>
      </c>
      <c r="C246" s="26">
        <v>2400</v>
      </c>
      <c r="D246" s="26">
        <v>1200</v>
      </c>
      <c r="E246" s="26">
        <v>2700</v>
      </c>
      <c r="F246" s="28" t="s">
        <v>61</v>
      </c>
      <c r="G246" s="28" t="s">
        <v>61</v>
      </c>
      <c r="H246" s="28" t="s">
        <v>61</v>
      </c>
      <c r="I246" s="103"/>
      <c r="J246" s="318" t="s">
        <v>324</v>
      </c>
    </row>
    <row r="247" spans="1:10" ht="15" x14ac:dyDescent="0.2">
      <c r="A247" s="5"/>
      <c r="B247" s="199" t="s">
        <v>571</v>
      </c>
      <c r="C247" s="230">
        <v>2400</v>
      </c>
      <c r="D247" s="230">
        <v>1200</v>
      </c>
      <c r="E247" s="230">
        <v>3750</v>
      </c>
      <c r="F247" s="231" t="s">
        <v>61</v>
      </c>
      <c r="G247" s="231" t="s">
        <v>61</v>
      </c>
      <c r="H247" s="231" t="s">
        <v>61</v>
      </c>
      <c r="I247" s="239"/>
      <c r="J247" s="319" t="s">
        <v>324</v>
      </c>
    </row>
    <row r="248" spans="1:10" ht="15" x14ac:dyDescent="0.2">
      <c r="A248" s="5"/>
      <c r="B248" s="115" t="s">
        <v>572</v>
      </c>
      <c r="C248" s="26">
        <v>2400</v>
      </c>
      <c r="D248" s="26">
        <v>1790</v>
      </c>
      <c r="E248" s="26">
        <v>4100</v>
      </c>
      <c r="F248" s="28" t="s">
        <v>61</v>
      </c>
      <c r="G248" s="28" t="s">
        <v>61</v>
      </c>
      <c r="H248" s="28" t="s">
        <v>61</v>
      </c>
      <c r="I248" s="103"/>
      <c r="J248" s="318" t="s">
        <v>324</v>
      </c>
    </row>
    <row r="249" spans="1:10" ht="15" x14ac:dyDescent="0.2">
      <c r="A249" s="5"/>
      <c r="B249" s="199" t="s">
        <v>573</v>
      </c>
      <c r="C249" s="230">
        <v>2400</v>
      </c>
      <c r="D249" s="230">
        <v>1790</v>
      </c>
      <c r="E249" s="230">
        <v>4350</v>
      </c>
      <c r="F249" s="231"/>
      <c r="G249" s="231"/>
      <c r="H249" s="231"/>
      <c r="I249" s="269" t="s">
        <v>61</v>
      </c>
      <c r="J249" s="319" t="s">
        <v>324</v>
      </c>
    </row>
    <row r="250" spans="1:10" ht="15" x14ac:dyDescent="0.2">
      <c r="A250" s="5"/>
      <c r="B250" s="115" t="s">
        <v>422</v>
      </c>
      <c r="C250" s="26">
        <v>2400</v>
      </c>
      <c r="D250" s="26">
        <v>1990</v>
      </c>
      <c r="E250" s="26">
        <v>4500</v>
      </c>
      <c r="F250" s="28" t="s">
        <v>61</v>
      </c>
      <c r="G250" s="28" t="s">
        <v>61</v>
      </c>
      <c r="H250" s="28" t="s">
        <v>61</v>
      </c>
      <c r="I250" s="103"/>
      <c r="J250" s="318" t="s">
        <v>324</v>
      </c>
    </row>
    <row r="251" spans="1:10" ht="15" x14ac:dyDescent="0.2">
      <c r="A251" s="5"/>
      <c r="B251" s="199" t="s">
        <v>574</v>
      </c>
      <c r="C251" s="230">
        <v>2400</v>
      </c>
      <c r="D251" s="230">
        <v>1990</v>
      </c>
      <c r="E251" s="230">
        <v>4500</v>
      </c>
      <c r="F251" s="231" t="s">
        <v>61</v>
      </c>
      <c r="G251" s="231" t="s">
        <v>61</v>
      </c>
      <c r="H251" s="231" t="s">
        <v>61</v>
      </c>
      <c r="I251" s="239"/>
      <c r="J251" s="319" t="s">
        <v>324</v>
      </c>
    </row>
    <row r="252" spans="1:10" ht="15" x14ac:dyDescent="0.2">
      <c r="A252" s="5"/>
      <c r="B252" s="115" t="s">
        <v>575</v>
      </c>
      <c r="C252" s="26">
        <v>2400</v>
      </c>
      <c r="D252" s="26">
        <v>1990</v>
      </c>
      <c r="E252" s="26">
        <v>4500</v>
      </c>
      <c r="F252" s="28" t="s">
        <v>61</v>
      </c>
      <c r="G252" s="28" t="s">
        <v>61</v>
      </c>
      <c r="H252" s="28" t="s">
        <v>61</v>
      </c>
      <c r="I252" s="103"/>
      <c r="J252" s="318" t="s">
        <v>324</v>
      </c>
    </row>
    <row r="253" spans="1:10" ht="15" x14ac:dyDescent="0.2">
      <c r="A253" s="5"/>
      <c r="B253" s="199" t="s">
        <v>576</v>
      </c>
      <c r="C253" s="230">
        <v>2400</v>
      </c>
      <c r="D253" s="230">
        <v>1990</v>
      </c>
      <c r="E253" s="230">
        <v>6310</v>
      </c>
      <c r="F253" s="231"/>
      <c r="G253" s="231"/>
      <c r="H253" s="231"/>
      <c r="I253" s="269" t="s">
        <v>61</v>
      </c>
      <c r="J253" s="319" t="s">
        <v>324</v>
      </c>
    </row>
    <row r="254" spans="1:10" ht="15" x14ac:dyDescent="0.2">
      <c r="A254" s="5"/>
      <c r="B254" s="115" t="s">
        <v>423</v>
      </c>
      <c r="C254" s="26">
        <v>2400</v>
      </c>
      <c r="D254" s="26">
        <v>1990</v>
      </c>
      <c r="E254" s="26">
        <v>6310</v>
      </c>
      <c r="F254" s="28"/>
      <c r="G254" s="28"/>
      <c r="H254" s="28"/>
      <c r="I254" s="28" t="s">
        <v>61</v>
      </c>
      <c r="J254" s="318" t="s">
        <v>324</v>
      </c>
    </row>
    <row r="255" spans="1:10" ht="15" x14ac:dyDescent="0.2">
      <c r="A255" s="5"/>
      <c r="B255" s="199" t="s">
        <v>636</v>
      </c>
      <c r="C255" s="230">
        <v>3000</v>
      </c>
      <c r="D255" s="230">
        <v>590</v>
      </c>
      <c r="E255" s="230"/>
      <c r="F255" s="231" t="s">
        <v>61</v>
      </c>
      <c r="G255" s="231" t="s">
        <v>61</v>
      </c>
      <c r="H255" s="231" t="s">
        <v>61</v>
      </c>
      <c r="I255" s="231"/>
      <c r="J255" s="319" t="s">
        <v>324</v>
      </c>
    </row>
    <row r="256" spans="1:10" ht="15" x14ac:dyDescent="0.2">
      <c r="A256" s="5"/>
      <c r="B256" s="115" t="s">
        <v>581</v>
      </c>
      <c r="C256" s="26">
        <v>3000</v>
      </c>
      <c r="D256" s="26">
        <v>1000</v>
      </c>
      <c r="E256" s="26">
        <v>3800</v>
      </c>
      <c r="F256" s="28" t="s">
        <v>61</v>
      </c>
      <c r="G256" s="28" t="s">
        <v>61</v>
      </c>
      <c r="H256" s="28" t="s">
        <v>61</v>
      </c>
      <c r="I256" s="103"/>
      <c r="J256" s="318" t="s">
        <v>324</v>
      </c>
    </row>
    <row r="257" spans="1:10" ht="15" x14ac:dyDescent="0.2">
      <c r="A257" s="5"/>
      <c r="B257" s="199" t="s">
        <v>582</v>
      </c>
      <c r="C257" s="230">
        <v>3000</v>
      </c>
      <c r="D257" s="230">
        <v>1000</v>
      </c>
      <c r="E257" s="230">
        <v>3800</v>
      </c>
      <c r="F257" s="231" t="s">
        <v>61</v>
      </c>
      <c r="G257" s="231" t="s">
        <v>61</v>
      </c>
      <c r="H257" s="231" t="s">
        <v>61</v>
      </c>
      <c r="I257" s="239"/>
      <c r="J257" s="319" t="s">
        <v>324</v>
      </c>
    </row>
    <row r="258" spans="1:10" ht="15" x14ac:dyDescent="0.2">
      <c r="A258" s="5"/>
      <c r="B258" s="115" t="s">
        <v>583</v>
      </c>
      <c r="C258" s="26">
        <v>3000</v>
      </c>
      <c r="D258" s="26">
        <v>1000</v>
      </c>
      <c r="E258" s="26">
        <v>3900</v>
      </c>
      <c r="F258" s="28"/>
      <c r="G258" s="28"/>
      <c r="H258" s="28"/>
      <c r="I258" s="284" t="s">
        <v>61</v>
      </c>
      <c r="J258" s="318" t="s">
        <v>324</v>
      </c>
    </row>
    <row r="259" spans="1:10" ht="9" customHeight="1" x14ac:dyDescent="0.2">
      <c r="A259" s="5"/>
      <c r="B259" s="29"/>
      <c r="C259" s="26"/>
      <c r="D259" s="26"/>
      <c r="E259" s="27"/>
      <c r="F259" s="26"/>
      <c r="G259" s="28"/>
      <c r="H259" s="28"/>
      <c r="I259" s="28"/>
      <c r="J259" s="89"/>
    </row>
    <row r="260" spans="1:10" ht="16.5" customHeight="1" x14ac:dyDescent="0.25">
      <c r="A260" s="404" t="s">
        <v>281</v>
      </c>
      <c r="B260" s="405"/>
      <c r="C260" s="405"/>
      <c r="D260" s="405"/>
      <c r="E260" s="405"/>
      <c r="F260" s="405"/>
      <c r="G260" s="405"/>
      <c r="H260" s="405"/>
      <c r="I260" s="405"/>
      <c r="J260" s="406"/>
    </row>
    <row r="261" spans="1:10" ht="41.25" customHeight="1" x14ac:dyDescent="0.2">
      <c r="A261" s="5"/>
      <c r="B261" s="407" t="s">
        <v>214</v>
      </c>
      <c r="C261" s="407"/>
      <c r="D261" s="407"/>
      <c r="E261" s="407"/>
      <c r="F261" s="407"/>
      <c r="G261" s="407"/>
      <c r="H261" s="407"/>
      <c r="I261" s="407"/>
      <c r="J261" s="407"/>
    </row>
    <row r="262" spans="1:10" ht="15" customHeight="1" x14ac:dyDescent="0.2">
      <c r="A262" s="5"/>
      <c r="B262" s="355" t="s">
        <v>0</v>
      </c>
      <c r="C262" s="386" t="s">
        <v>54</v>
      </c>
      <c r="D262" s="387"/>
      <c r="E262" s="355" t="s">
        <v>51</v>
      </c>
      <c r="F262" s="386" t="s">
        <v>56</v>
      </c>
      <c r="G262" s="389"/>
      <c r="H262" s="389"/>
      <c r="I262" s="387"/>
      <c r="J262" s="390" t="s">
        <v>517</v>
      </c>
    </row>
    <row r="263" spans="1:10" ht="28.5" customHeight="1" x14ac:dyDescent="0.2">
      <c r="A263" s="5"/>
      <c r="B263" s="355"/>
      <c r="C263" s="208" t="s">
        <v>55</v>
      </c>
      <c r="D263" s="208" t="s">
        <v>80</v>
      </c>
      <c r="E263" s="355"/>
      <c r="F263" s="208" t="s">
        <v>57</v>
      </c>
      <c r="G263" s="208" t="s">
        <v>58</v>
      </c>
      <c r="H263" s="208" t="s">
        <v>59</v>
      </c>
      <c r="I263" s="208" t="s">
        <v>60</v>
      </c>
      <c r="J263" s="390"/>
    </row>
    <row r="264" spans="1:10" ht="15" customHeight="1" x14ac:dyDescent="0.2">
      <c r="A264" s="5"/>
      <c r="B264" s="70" t="s">
        <v>228</v>
      </c>
      <c r="C264" s="26">
        <v>1800</v>
      </c>
      <c r="D264" s="26">
        <v>1000</v>
      </c>
      <c r="E264" s="90">
        <v>3300</v>
      </c>
      <c r="F264" s="28" t="s">
        <v>61</v>
      </c>
      <c r="G264" s="28" t="s">
        <v>61</v>
      </c>
      <c r="H264" s="28" t="s">
        <v>61</v>
      </c>
      <c r="I264" s="25"/>
      <c r="J264" s="313" t="s">
        <v>324</v>
      </c>
    </row>
    <row r="265" spans="1:10" ht="15" customHeight="1" x14ac:dyDescent="0.2">
      <c r="A265" s="5"/>
      <c r="B265" s="221" t="s">
        <v>229</v>
      </c>
      <c r="C265" s="230">
        <v>1800</v>
      </c>
      <c r="D265" s="230">
        <v>1990</v>
      </c>
      <c r="E265" s="241">
        <v>3500</v>
      </c>
      <c r="F265" s="231"/>
      <c r="G265" s="231"/>
      <c r="H265" s="231"/>
      <c r="I265" s="231" t="s">
        <v>61</v>
      </c>
      <c r="J265" s="311" t="s">
        <v>324</v>
      </c>
    </row>
    <row r="266" spans="1:10" ht="15" customHeight="1" x14ac:dyDescent="0.2">
      <c r="A266" s="5"/>
      <c r="B266" s="69" t="s">
        <v>230</v>
      </c>
      <c r="C266" s="26">
        <v>2000</v>
      </c>
      <c r="D266" s="26">
        <v>590</v>
      </c>
      <c r="E266" s="26">
        <v>980</v>
      </c>
      <c r="F266" s="28" t="s">
        <v>61</v>
      </c>
      <c r="G266" s="28" t="s">
        <v>61</v>
      </c>
      <c r="H266" s="28" t="s">
        <v>61</v>
      </c>
      <c r="I266" s="28"/>
      <c r="J266" s="313" t="s">
        <v>324</v>
      </c>
    </row>
    <row r="267" spans="1:10" ht="15" customHeight="1" x14ac:dyDescent="0.2">
      <c r="A267" s="5"/>
      <c r="B267" s="220" t="s">
        <v>231</v>
      </c>
      <c r="C267" s="230">
        <v>2000</v>
      </c>
      <c r="D267" s="230">
        <v>890</v>
      </c>
      <c r="E267" s="230">
        <v>1480</v>
      </c>
      <c r="F267" s="231" t="s">
        <v>61</v>
      </c>
      <c r="G267" s="231" t="s">
        <v>61</v>
      </c>
      <c r="H267" s="231" t="s">
        <v>61</v>
      </c>
      <c r="I267" s="239"/>
      <c r="J267" s="311" t="s">
        <v>324</v>
      </c>
    </row>
    <row r="268" spans="1:10" ht="15" customHeight="1" x14ac:dyDescent="0.2">
      <c r="A268" s="5"/>
      <c r="B268" s="69" t="s">
        <v>232</v>
      </c>
      <c r="C268" s="26">
        <v>2000</v>
      </c>
      <c r="D268" s="26">
        <v>1490</v>
      </c>
      <c r="E268" s="26">
        <v>2475</v>
      </c>
      <c r="F268" s="28" t="s">
        <v>61</v>
      </c>
      <c r="G268" s="28" t="s">
        <v>61</v>
      </c>
      <c r="H268" s="28" t="s">
        <v>61</v>
      </c>
      <c r="I268" s="25"/>
      <c r="J268" s="313" t="s">
        <v>324</v>
      </c>
    </row>
    <row r="269" spans="1:10" ht="15" customHeight="1" x14ac:dyDescent="0.2">
      <c r="A269" s="5"/>
      <c r="B269" s="220" t="s">
        <v>233</v>
      </c>
      <c r="C269" s="230">
        <v>2000</v>
      </c>
      <c r="D269" s="230">
        <v>1790</v>
      </c>
      <c r="E269" s="230">
        <v>3000</v>
      </c>
      <c r="F269" s="231" t="s">
        <v>61</v>
      </c>
      <c r="G269" s="231" t="s">
        <v>61</v>
      </c>
      <c r="H269" s="231" t="s">
        <v>61</v>
      </c>
      <c r="I269" s="238"/>
      <c r="J269" s="311" t="s">
        <v>324</v>
      </c>
    </row>
    <row r="270" spans="1:10" ht="15" customHeight="1" x14ac:dyDescent="0.2">
      <c r="A270" s="5"/>
      <c r="B270" s="69" t="s">
        <v>234</v>
      </c>
      <c r="C270" s="26">
        <v>2000</v>
      </c>
      <c r="D270" s="26">
        <v>1990</v>
      </c>
      <c r="E270" s="26">
        <v>3300</v>
      </c>
      <c r="F270" s="28" t="s">
        <v>61</v>
      </c>
      <c r="G270" s="28" t="s">
        <v>61</v>
      </c>
      <c r="H270" s="28" t="s">
        <v>61</v>
      </c>
      <c r="I270" s="25"/>
      <c r="J270" s="313" t="s">
        <v>324</v>
      </c>
    </row>
    <row r="271" spans="1:10" ht="15" customHeight="1" x14ac:dyDescent="0.2">
      <c r="A271" s="5"/>
      <c r="B271" s="220" t="s">
        <v>235</v>
      </c>
      <c r="C271" s="230">
        <v>2000</v>
      </c>
      <c r="D271" s="230">
        <v>1990</v>
      </c>
      <c r="E271" s="230">
        <v>3500</v>
      </c>
      <c r="F271" s="231"/>
      <c r="G271" s="231"/>
      <c r="H271" s="231"/>
      <c r="I271" s="231" t="s">
        <v>61</v>
      </c>
      <c r="J271" s="311" t="s">
        <v>324</v>
      </c>
    </row>
    <row r="272" spans="1:10" ht="15" customHeight="1" x14ac:dyDescent="0.2">
      <c r="A272" s="5"/>
      <c r="B272" s="69" t="s">
        <v>236</v>
      </c>
      <c r="C272" s="26">
        <v>2400</v>
      </c>
      <c r="D272" s="26">
        <v>1200</v>
      </c>
      <c r="E272" s="26">
        <v>2700</v>
      </c>
      <c r="F272" s="28" t="s">
        <v>61</v>
      </c>
      <c r="G272" s="28" t="s">
        <v>61</v>
      </c>
      <c r="H272" s="28" t="s">
        <v>61</v>
      </c>
      <c r="I272" s="103"/>
      <c r="J272" s="313" t="s">
        <v>324</v>
      </c>
    </row>
    <row r="273" spans="1:10" ht="15" customHeight="1" x14ac:dyDescent="0.2">
      <c r="A273" s="5"/>
      <c r="B273" s="220" t="s">
        <v>239</v>
      </c>
      <c r="C273" s="230">
        <v>2400</v>
      </c>
      <c r="D273" s="230">
        <v>1200</v>
      </c>
      <c r="E273" s="230">
        <v>2700</v>
      </c>
      <c r="F273" s="231"/>
      <c r="G273" s="231"/>
      <c r="H273" s="231"/>
      <c r="I273" s="231" t="s">
        <v>61</v>
      </c>
      <c r="J273" s="311" t="s">
        <v>324</v>
      </c>
    </row>
    <row r="274" spans="1:10" ht="15" customHeight="1" x14ac:dyDescent="0.2">
      <c r="A274" s="5"/>
      <c r="B274" s="69" t="s">
        <v>240</v>
      </c>
      <c r="C274" s="26">
        <v>2400</v>
      </c>
      <c r="D274" s="26">
        <v>1790</v>
      </c>
      <c r="E274" s="26">
        <v>3200</v>
      </c>
      <c r="F274" s="28" t="s">
        <v>61</v>
      </c>
      <c r="G274" s="28" t="s">
        <v>61</v>
      </c>
      <c r="H274" s="28" t="s">
        <v>61</v>
      </c>
      <c r="I274" s="28"/>
      <c r="J274" s="313" t="s">
        <v>324</v>
      </c>
    </row>
    <row r="275" spans="1:10" ht="15" customHeight="1" x14ac:dyDescent="0.2">
      <c r="A275" s="5"/>
      <c r="B275" s="220" t="s">
        <v>241</v>
      </c>
      <c r="C275" s="230">
        <v>2400</v>
      </c>
      <c r="D275" s="230">
        <v>1790</v>
      </c>
      <c r="E275" s="230">
        <v>3200</v>
      </c>
      <c r="F275" s="231"/>
      <c r="G275" s="231"/>
      <c r="H275" s="231"/>
      <c r="I275" s="231" t="s">
        <v>61</v>
      </c>
      <c r="J275" s="311" t="s">
        <v>324</v>
      </c>
    </row>
    <row r="276" spans="1:10" ht="15" customHeight="1" x14ac:dyDescent="0.2">
      <c r="A276" s="5"/>
      <c r="B276" s="69" t="s">
        <v>237</v>
      </c>
      <c r="C276" s="26">
        <v>2400</v>
      </c>
      <c r="D276" s="26">
        <v>1990</v>
      </c>
      <c r="E276" s="26">
        <v>4500</v>
      </c>
      <c r="F276" s="28" t="s">
        <v>61</v>
      </c>
      <c r="G276" s="28" t="s">
        <v>61</v>
      </c>
      <c r="H276" s="28" t="s">
        <v>61</v>
      </c>
      <c r="I276" s="103"/>
      <c r="J276" s="313" t="s">
        <v>324</v>
      </c>
    </row>
    <row r="277" spans="1:10" ht="15" customHeight="1" x14ac:dyDescent="0.2">
      <c r="A277" s="5"/>
      <c r="B277" s="220" t="s">
        <v>238</v>
      </c>
      <c r="C277" s="230">
        <v>2400</v>
      </c>
      <c r="D277" s="230">
        <v>1990</v>
      </c>
      <c r="E277" s="230">
        <v>4500</v>
      </c>
      <c r="F277" s="231"/>
      <c r="G277" s="231"/>
      <c r="H277" s="231"/>
      <c r="I277" s="231" t="s">
        <v>61</v>
      </c>
      <c r="J277" s="311" t="s">
        <v>324</v>
      </c>
    </row>
    <row r="278" spans="1:10" ht="8.25" customHeight="1" x14ac:dyDescent="0.2">
      <c r="A278" s="5"/>
      <c r="B278" s="29"/>
      <c r="C278" s="26"/>
      <c r="D278" s="26"/>
      <c r="E278" s="27"/>
      <c r="F278" s="26"/>
      <c r="G278" s="28"/>
      <c r="H278" s="28"/>
      <c r="I278" s="28"/>
      <c r="J278" s="89"/>
    </row>
    <row r="279" spans="1:10" ht="17.25" customHeight="1" x14ac:dyDescent="0.2">
      <c r="A279" s="401" t="s">
        <v>8</v>
      </c>
      <c r="B279" s="402"/>
      <c r="C279" s="402"/>
      <c r="D279" s="402"/>
      <c r="E279" s="402"/>
      <c r="F279" s="402"/>
      <c r="G279" s="402"/>
      <c r="H279" s="402"/>
      <c r="I279" s="402"/>
      <c r="J279" s="403"/>
    </row>
    <row r="280" spans="1:10" ht="40.5" customHeight="1" x14ac:dyDescent="0.2">
      <c r="A280" s="5"/>
      <c r="B280" s="347" t="s">
        <v>105</v>
      </c>
      <c r="C280" s="347"/>
      <c r="D280" s="347"/>
      <c r="E280" s="347"/>
      <c r="F280" s="347"/>
      <c r="G280" s="347"/>
      <c r="H280" s="347"/>
      <c r="I280" s="347"/>
      <c r="J280" s="347"/>
    </row>
    <row r="281" spans="1:10" ht="38.25" x14ac:dyDescent="0.2">
      <c r="A281" s="5"/>
      <c r="B281" s="213" t="s">
        <v>0</v>
      </c>
      <c r="C281" s="208" t="s">
        <v>55</v>
      </c>
      <c r="D281" s="208" t="s">
        <v>80</v>
      </c>
      <c r="E281" s="208" t="s">
        <v>103</v>
      </c>
      <c r="F281" s="208" t="s">
        <v>104</v>
      </c>
      <c r="G281" s="242" t="s">
        <v>106</v>
      </c>
      <c r="H281" s="208" t="s">
        <v>3</v>
      </c>
      <c r="I281" s="208" t="s">
        <v>42</v>
      </c>
      <c r="J281" s="302" t="s">
        <v>517</v>
      </c>
    </row>
    <row r="282" spans="1:10" ht="15.75" customHeight="1" x14ac:dyDescent="0.2">
      <c r="A282" s="5"/>
      <c r="B282" s="66" t="s">
        <v>138</v>
      </c>
      <c r="C282" s="46">
        <v>1160</v>
      </c>
      <c r="D282" s="46">
        <v>150</v>
      </c>
      <c r="E282" s="46">
        <v>700</v>
      </c>
      <c r="F282" s="46">
        <v>1</v>
      </c>
      <c r="G282" s="27">
        <v>4</v>
      </c>
      <c r="H282" s="46">
        <v>250</v>
      </c>
      <c r="I282" s="90" t="s">
        <v>43</v>
      </c>
      <c r="J282" s="310">
        <v>1515.8068757999999</v>
      </c>
    </row>
    <row r="283" spans="1:10" ht="15.75" customHeight="1" x14ac:dyDescent="0.2">
      <c r="A283" s="5"/>
      <c r="B283" s="219" t="s">
        <v>590</v>
      </c>
      <c r="C283" s="243">
        <v>1160</v>
      </c>
      <c r="D283" s="243">
        <v>150</v>
      </c>
      <c r="E283" s="243">
        <v>700</v>
      </c>
      <c r="F283" s="243">
        <v>1</v>
      </c>
      <c r="G283" s="216">
        <v>2</v>
      </c>
      <c r="H283" s="243">
        <v>250</v>
      </c>
      <c r="I283" s="241" t="s">
        <v>43</v>
      </c>
      <c r="J283" s="311" t="s">
        <v>324</v>
      </c>
    </row>
    <row r="284" spans="1:10" ht="15" customHeight="1" x14ac:dyDescent="0.2">
      <c r="A284" s="5"/>
      <c r="B284" s="66" t="s">
        <v>139</v>
      </c>
      <c r="C284" s="46">
        <v>1680</v>
      </c>
      <c r="D284" s="46">
        <v>150</v>
      </c>
      <c r="E284" s="46">
        <v>700</v>
      </c>
      <c r="F284" s="46">
        <v>1</v>
      </c>
      <c r="G284" s="27">
        <v>2</v>
      </c>
      <c r="H284" s="46">
        <v>680</v>
      </c>
      <c r="I284" s="90" t="s">
        <v>43</v>
      </c>
      <c r="J284" s="326">
        <v>4160.0672630999998</v>
      </c>
    </row>
    <row r="285" spans="1:10" ht="15" customHeight="1" x14ac:dyDescent="0.2">
      <c r="A285" s="5"/>
      <c r="B285" s="219" t="s">
        <v>591</v>
      </c>
      <c r="C285" s="243">
        <v>1680</v>
      </c>
      <c r="D285" s="243">
        <v>150</v>
      </c>
      <c r="E285" s="243">
        <v>700</v>
      </c>
      <c r="F285" s="243">
        <v>1</v>
      </c>
      <c r="G285" s="216">
        <v>1</v>
      </c>
      <c r="H285" s="243">
        <v>680</v>
      </c>
      <c r="I285" s="241" t="s">
        <v>43</v>
      </c>
      <c r="J285" s="327">
        <v>4154.22</v>
      </c>
    </row>
    <row r="286" spans="1:10" ht="15" customHeight="1" x14ac:dyDescent="0.2">
      <c r="A286" s="5"/>
      <c r="B286" s="66" t="s">
        <v>592</v>
      </c>
      <c r="C286" s="46">
        <v>1680</v>
      </c>
      <c r="D286" s="46">
        <v>150</v>
      </c>
      <c r="E286" s="46">
        <v>1000</v>
      </c>
      <c r="F286" s="46">
        <v>1</v>
      </c>
      <c r="G286" s="27">
        <v>4</v>
      </c>
      <c r="H286" s="46">
        <v>530</v>
      </c>
      <c r="I286" s="90" t="s">
        <v>43</v>
      </c>
      <c r="J286" s="326">
        <v>3430.0088738999998</v>
      </c>
    </row>
    <row r="287" spans="1:10" ht="15" customHeight="1" x14ac:dyDescent="0.2">
      <c r="A287" s="5"/>
      <c r="B287" s="219" t="s">
        <v>593</v>
      </c>
      <c r="C287" s="243">
        <v>1680</v>
      </c>
      <c r="D287" s="243">
        <v>150</v>
      </c>
      <c r="E287" s="243">
        <v>700</v>
      </c>
      <c r="F287" s="243">
        <v>1</v>
      </c>
      <c r="G287" s="216">
        <v>4</v>
      </c>
      <c r="H287" s="243">
        <v>680</v>
      </c>
      <c r="I287" s="241" t="s">
        <v>43</v>
      </c>
      <c r="J287" s="311" t="s">
        <v>324</v>
      </c>
    </row>
    <row r="288" spans="1:10" ht="17.25" customHeight="1" x14ac:dyDescent="0.2">
      <c r="A288" s="5"/>
      <c r="B288" s="66" t="s">
        <v>594</v>
      </c>
      <c r="C288" s="46">
        <v>1680</v>
      </c>
      <c r="D288" s="46">
        <v>150</v>
      </c>
      <c r="E288" s="46">
        <v>700</v>
      </c>
      <c r="F288" s="46">
        <v>1</v>
      </c>
      <c r="G288" s="27">
        <v>1</v>
      </c>
      <c r="H288" s="46">
        <v>680</v>
      </c>
      <c r="I288" s="90" t="s">
        <v>43</v>
      </c>
      <c r="J288" s="326">
        <v>4028.5350000000003</v>
      </c>
    </row>
    <row r="289" spans="1:10" ht="16.5" customHeight="1" x14ac:dyDescent="0.2">
      <c r="A289" s="5"/>
      <c r="B289" s="219" t="s">
        <v>595</v>
      </c>
      <c r="C289" s="243">
        <v>2200</v>
      </c>
      <c r="D289" s="243">
        <v>160</v>
      </c>
      <c r="E289" s="243">
        <v>700</v>
      </c>
      <c r="F289" s="243">
        <v>1</v>
      </c>
      <c r="G289" s="216">
        <v>1</v>
      </c>
      <c r="H289" s="243">
        <v>1380</v>
      </c>
      <c r="I289" s="241" t="s">
        <v>43</v>
      </c>
      <c r="J289" s="327">
        <v>7485.7881483000019</v>
      </c>
    </row>
    <row r="290" spans="1:10" ht="16.5" customHeight="1" x14ac:dyDescent="0.2">
      <c r="A290" s="5"/>
      <c r="B290" s="66" t="s">
        <v>596</v>
      </c>
      <c r="C290" s="46">
        <v>2200</v>
      </c>
      <c r="D290" s="46">
        <v>160</v>
      </c>
      <c r="E290" s="46">
        <v>700</v>
      </c>
      <c r="F290" s="46">
        <v>1</v>
      </c>
      <c r="G290" s="27">
        <v>1</v>
      </c>
      <c r="H290" s="46">
        <v>1380</v>
      </c>
      <c r="I290" s="90" t="s">
        <v>43</v>
      </c>
      <c r="J290" s="326">
        <v>9632.5324011000012</v>
      </c>
    </row>
    <row r="291" spans="1:10" ht="16.5" customHeight="1" x14ac:dyDescent="0.2">
      <c r="A291" s="5"/>
      <c r="B291" s="219" t="s">
        <v>597</v>
      </c>
      <c r="C291" s="243">
        <v>2200</v>
      </c>
      <c r="D291" s="243">
        <v>160</v>
      </c>
      <c r="E291" s="243">
        <v>1000</v>
      </c>
      <c r="F291" s="243">
        <v>1</v>
      </c>
      <c r="G291" s="216">
        <v>4</v>
      </c>
      <c r="H291" s="243">
        <v>1200</v>
      </c>
      <c r="I291" s="241" t="s">
        <v>43</v>
      </c>
      <c r="J291" s="327">
        <v>9068.963904000002</v>
      </c>
    </row>
    <row r="292" spans="1:10" ht="16.5" customHeight="1" x14ac:dyDescent="0.2">
      <c r="A292" s="5"/>
      <c r="B292" s="66" t="s">
        <v>142</v>
      </c>
      <c r="C292" s="46">
        <v>2200</v>
      </c>
      <c r="D292" s="46">
        <v>160</v>
      </c>
      <c r="E292" s="46">
        <v>700</v>
      </c>
      <c r="F292" s="46">
        <v>1</v>
      </c>
      <c r="G292" s="27">
        <v>4</v>
      </c>
      <c r="H292" s="46">
        <v>1380</v>
      </c>
      <c r="I292" s="90" t="s">
        <v>43</v>
      </c>
      <c r="J292" s="326">
        <v>9058.4317656000003</v>
      </c>
    </row>
    <row r="293" spans="1:10" ht="16.5" customHeight="1" x14ac:dyDescent="0.2">
      <c r="A293" s="5"/>
      <c r="B293" s="219" t="s">
        <v>143</v>
      </c>
      <c r="C293" s="243">
        <v>2200</v>
      </c>
      <c r="D293" s="243">
        <v>160</v>
      </c>
      <c r="E293" s="243">
        <v>700</v>
      </c>
      <c r="F293" s="243">
        <v>2</v>
      </c>
      <c r="G293" s="216">
        <v>5</v>
      </c>
      <c r="H293" s="243">
        <v>1380</v>
      </c>
      <c r="I293" s="241" t="s">
        <v>43</v>
      </c>
      <c r="J293" s="327">
        <v>9610.8169437000015</v>
      </c>
    </row>
    <row r="294" spans="1:10" ht="16.5" customHeight="1" x14ac:dyDescent="0.2">
      <c r="A294" s="5"/>
      <c r="B294" s="66" t="s">
        <v>140</v>
      </c>
      <c r="C294" s="46">
        <v>2700</v>
      </c>
      <c r="D294" s="46">
        <v>180</v>
      </c>
      <c r="E294" s="46">
        <v>700</v>
      </c>
      <c r="F294" s="46">
        <v>1</v>
      </c>
      <c r="G294" s="27">
        <v>4</v>
      </c>
      <c r="H294" s="46">
        <v>2400</v>
      </c>
      <c r="I294" s="90" t="s">
        <v>43</v>
      </c>
      <c r="J294" s="326">
        <v>15737.888457900001</v>
      </c>
    </row>
    <row r="295" spans="1:10" ht="16.5" customHeight="1" x14ac:dyDescent="0.2">
      <c r="A295" s="5"/>
      <c r="B295" s="219" t="s">
        <v>141</v>
      </c>
      <c r="C295" s="243">
        <v>2700</v>
      </c>
      <c r="D295" s="243">
        <v>180</v>
      </c>
      <c r="E295" s="243">
        <v>700</v>
      </c>
      <c r="F295" s="243">
        <v>2</v>
      </c>
      <c r="G295" s="216">
        <v>5</v>
      </c>
      <c r="H295" s="243">
        <v>2230</v>
      </c>
      <c r="I295" s="241" t="s">
        <v>43</v>
      </c>
      <c r="J295" s="327">
        <v>15371.896648500002</v>
      </c>
    </row>
    <row r="296" spans="1:10" ht="8.25" customHeight="1" x14ac:dyDescent="0.2">
      <c r="A296" s="5"/>
      <c r="B296" s="44"/>
      <c r="C296" s="46"/>
      <c r="D296" s="46"/>
      <c r="E296" s="46"/>
      <c r="F296" s="46"/>
      <c r="G296" s="27"/>
      <c r="H296" s="46"/>
      <c r="I296" s="90"/>
      <c r="J296" s="303"/>
    </row>
    <row r="297" spans="1:10" ht="17.25" customHeight="1" x14ac:dyDescent="0.2">
      <c r="A297" s="401" t="s">
        <v>208</v>
      </c>
      <c r="B297" s="402"/>
      <c r="C297" s="402"/>
      <c r="D297" s="402"/>
      <c r="E297" s="402"/>
      <c r="F297" s="402"/>
      <c r="G297" s="402"/>
      <c r="H297" s="402"/>
      <c r="I297" s="402"/>
      <c r="J297" s="403"/>
    </row>
    <row r="298" spans="1:10" ht="40.5" customHeight="1" x14ac:dyDescent="0.2">
      <c r="A298" s="5"/>
      <c r="B298" s="347" t="s">
        <v>105</v>
      </c>
      <c r="C298" s="347"/>
      <c r="D298" s="347"/>
      <c r="E298" s="347"/>
      <c r="F298" s="347"/>
      <c r="G298" s="347"/>
      <c r="H298" s="347"/>
      <c r="I298" s="347"/>
      <c r="J298" s="347"/>
    </row>
    <row r="299" spans="1:10" ht="38.25" x14ac:dyDescent="0.2">
      <c r="A299" s="5"/>
      <c r="B299" s="213" t="s">
        <v>0</v>
      </c>
      <c r="C299" s="208" t="s">
        <v>55</v>
      </c>
      <c r="D299" s="208" t="s">
        <v>80</v>
      </c>
      <c r="E299" s="208" t="s">
        <v>103</v>
      </c>
      <c r="F299" s="208" t="s">
        <v>104</v>
      </c>
      <c r="G299" s="242" t="s">
        <v>106</v>
      </c>
      <c r="H299" s="208" t="s">
        <v>3</v>
      </c>
      <c r="I299" s="208" t="s">
        <v>42</v>
      </c>
      <c r="J299" s="302" t="s">
        <v>517</v>
      </c>
    </row>
    <row r="300" spans="1:10" ht="16.5" customHeight="1" x14ac:dyDescent="0.2">
      <c r="A300" s="5"/>
      <c r="B300" s="115" t="s">
        <v>424</v>
      </c>
      <c r="C300" s="46">
        <v>1160</v>
      </c>
      <c r="D300" s="46">
        <v>150</v>
      </c>
      <c r="E300" s="46">
        <v>700</v>
      </c>
      <c r="F300" s="46">
        <v>1</v>
      </c>
      <c r="G300" s="27">
        <v>4</v>
      </c>
      <c r="H300" s="46">
        <v>250</v>
      </c>
      <c r="I300" s="90" t="s">
        <v>43</v>
      </c>
      <c r="J300" s="313">
        <v>3862.5289797600003</v>
      </c>
    </row>
    <row r="301" spans="1:10" ht="15" customHeight="1" x14ac:dyDescent="0.2">
      <c r="A301" s="5"/>
      <c r="B301" s="199" t="s">
        <v>425</v>
      </c>
      <c r="C301" s="230">
        <v>1680</v>
      </c>
      <c r="D301" s="230">
        <v>150</v>
      </c>
      <c r="E301" s="243">
        <v>700</v>
      </c>
      <c r="F301" s="243">
        <v>1</v>
      </c>
      <c r="G301" s="216">
        <v>4</v>
      </c>
      <c r="H301" s="243">
        <v>680</v>
      </c>
      <c r="I301" s="241" t="s">
        <v>43</v>
      </c>
      <c r="J301" s="311">
        <v>8396.1615195360009</v>
      </c>
    </row>
    <row r="302" spans="1:10" ht="31.5" customHeight="1" x14ac:dyDescent="0.2">
      <c r="A302" s="5"/>
      <c r="B302" s="115" t="s">
        <v>634</v>
      </c>
      <c r="C302" s="26">
        <v>1680</v>
      </c>
      <c r="D302" s="26">
        <v>150</v>
      </c>
      <c r="E302" s="46">
        <v>700</v>
      </c>
      <c r="F302" s="46">
        <v>1</v>
      </c>
      <c r="G302" s="27">
        <v>4</v>
      </c>
      <c r="H302" s="46">
        <v>680</v>
      </c>
      <c r="I302" s="90" t="s">
        <v>43</v>
      </c>
      <c r="J302" s="313" t="s">
        <v>324</v>
      </c>
    </row>
    <row r="303" spans="1:10" ht="15" customHeight="1" x14ac:dyDescent="0.2">
      <c r="A303" s="5"/>
      <c r="B303" s="199" t="s">
        <v>426</v>
      </c>
      <c r="C303" s="243">
        <v>2200</v>
      </c>
      <c r="D303" s="243">
        <v>160</v>
      </c>
      <c r="E303" s="243">
        <v>700</v>
      </c>
      <c r="F303" s="243">
        <v>1</v>
      </c>
      <c r="G303" s="216">
        <v>4</v>
      </c>
      <c r="H303" s="243">
        <v>1380</v>
      </c>
      <c r="I303" s="241" t="s">
        <v>43</v>
      </c>
      <c r="J303" s="311">
        <v>15284.465558783999</v>
      </c>
    </row>
    <row r="304" spans="1:10" ht="35.25" customHeight="1" x14ac:dyDescent="0.2">
      <c r="A304" s="5"/>
      <c r="B304" s="115" t="s">
        <v>635</v>
      </c>
      <c r="C304" s="46">
        <v>2200</v>
      </c>
      <c r="D304" s="46">
        <v>160</v>
      </c>
      <c r="E304" s="46">
        <v>700</v>
      </c>
      <c r="F304" s="46">
        <v>1</v>
      </c>
      <c r="G304" s="27">
        <v>4</v>
      </c>
      <c r="H304" s="46">
        <v>1380</v>
      </c>
      <c r="I304" s="90" t="s">
        <v>43</v>
      </c>
      <c r="J304" s="313" t="s">
        <v>324</v>
      </c>
    </row>
    <row r="305" spans="1:10" ht="17.25" customHeight="1" x14ac:dyDescent="0.2">
      <c r="A305" s="5"/>
      <c r="B305" s="199" t="s">
        <v>589</v>
      </c>
      <c r="C305" s="243">
        <v>2200</v>
      </c>
      <c r="D305" s="243">
        <v>160</v>
      </c>
      <c r="E305" s="243">
        <v>700</v>
      </c>
      <c r="F305" s="243">
        <v>2</v>
      </c>
      <c r="G305" s="216">
        <v>5</v>
      </c>
      <c r="H305" s="243">
        <v>1210</v>
      </c>
      <c r="I305" s="241" t="s">
        <v>43</v>
      </c>
      <c r="J305" s="311">
        <v>15679.747321344003</v>
      </c>
    </row>
    <row r="306" spans="1:10" ht="16.5" customHeight="1" x14ac:dyDescent="0.2">
      <c r="A306" s="5"/>
      <c r="B306" s="115" t="s">
        <v>427</v>
      </c>
      <c r="C306" s="46">
        <v>2700</v>
      </c>
      <c r="D306" s="46">
        <v>180</v>
      </c>
      <c r="E306" s="90">
        <v>700</v>
      </c>
      <c r="F306" s="90">
        <v>1</v>
      </c>
      <c r="G306" s="90">
        <v>4</v>
      </c>
      <c r="H306" s="90">
        <v>2400</v>
      </c>
      <c r="I306" s="90" t="s">
        <v>43</v>
      </c>
      <c r="J306" s="313">
        <v>26555.688000000006</v>
      </c>
    </row>
    <row r="307" spans="1:10" ht="16.5" customHeight="1" x14ac:dyDescent="0.2">
      <c r="A307" s="5"/>
      <c r="B307" s="199" t="s">
        <v>588</v>
      </c>
      <c r="C307" s="243">
        <v>2700</v>
      </c>
      <c r="D307" s="243">
        <v>180</v>
      </c>
      <c r="E307" s="241">
        <v>700</v>
      </c>
      <c r="F307" s="241">
        <v>2</v>
      </c>
      <c r="G307" s="241">
        <v>5</v>
      </c>
      <c r="H307" s="241">
        <v>2230</v>
      </c>
      <c r="I307" s="241" t="s">
        <v>43</v>
      </c>
      <c r="J307" s="311">
        <v>28926.979200000005</v>
      </c>
    </row>
    <row r="308" spans="1:10" ht="9" customHeight="1" x14ac:dyDescent="0.2">
      <c r="A308" s="5"/>
      <c r="B308" s="7"/>
      <c r="C308" s="6"/>
      <c r="D308" s="6"/>
      <c r="E308" s="6"/>
      <c r="F308" s="7"/>
      <c r="G308" s="7"/>
      <c r="H308" s="7"/>
      <c r="I308" s="7"/>
      <c r="J308" s="306"/>
    </row>
    <row r="309" spans="1:10" ht="14.25" customHeight="1" x14ac:dyDescent="0.25">
      <c r="A309" s="404" t="s">
        <v>282</v>
      </c>
      <c r="B309" s="405"/>
      <c r="C309" s="405"/>
      <c r="D309" s="405"/>
      <c r="E309" s="405"/>
      <c r="F309" s="405"/>
      <c r="G309" s="405"/>
      <c r="H309" s="405"/>
      <c r="I309" s="405"/>
      <c r="J309" s="406"/>
    </row>
    <row r="310" spans="1:10" ht="42" customHeight="1" x14ac:dyDescent="0.25">
      <c r="A310" s="30"/>
      <c r="B310" s="407" t="s">
        <v>120</v>
      </c>
      <c r="C310" s="407"/>
      <c r="D310" s="407"/>
      <c r="E310" s="407"/>
      <c r="F310" s="407"/>
      <c r="G310" s="407"/>
      <c r="H310" s="407"/>
      <c r="I310" s="407"/>
      <c r="J310" s="407"/>
    </row>
    <row r="311" spans="1:10" ht="38.25" x14ac:dyDescent="0.2">
      <c r="A311" s="5"/>
      <c r="B311" s="354" t="s">
        <v>0</v>
      </c>
      <c r="C311" s="355"/>
      <c r="D311" s="213" t="s">
        <v>90</v>
      </c>
      <c r="E311" s="213" t="s">
        <v>121</v>
      </c>
      <c r="F311" s="213" t="s">
        <v>80</v>
      </c>
      <c r="G311" s="213" t="s">
        <v>3</v>
      </c>
      <c r="H311" s="213" t="s">
        <v>48</v>
      </c>
      <c r="I311" s="213" t="s">
        <v>42</v>
      </c>
      <c r="J311" s="302" t="s">
        <v>517</v>
      </c>
    </row>
    <row r="312" spans="1:10" ht="15" customHeight="1" x14ac:dyDescent="0.2">
      <c r="A312" s="5"/>
      <c r="B312" s="109" t="s">
        <v>209</v>
      </c>
      <c r="C312" s="196"/>
      <c r="D312" s="26">
        <v>800</v>
      </c>
      <c r="E312" s="26">
        <v>660</v>
      </c>
      <c r="F312" s="26">
        <v>100</v>
      </c>
      <c r="G312" s="26">
        <v>100</v>
      </c>
      <c r="H312" s="108" t="s">
        <v>65</v>
      </c>
      <c r="I312" s="48" t="s">
        <v>43</v>
      </c>
      <c r="J312" s="310">
        <v>959.55205500000022</v>
      </c>
    </row>
    <row r="313" spans="1:10" ht="9" customHeight="1" x14ac:dyDescent="0.2">
      <c r="A313" s="5"/>
      <c r="B313" s="7"/>
      <c r="C313" s="6"/>
      <c r="D313" s="6"/>
      <c r="E313" s="6"/>
      <c r="F313" s="7"/>
      <c r="G313" s="7"/>
      <c r="H313" s="7"/>
      <c r="I313" s="7"/>
      <c r="J313" s="306"/>
    </row>
    <row r="314" spans="1:10" ht="14.25" customHeight="1" x14ac:dyDescent="0.25">
      <c r="A314" s="399" t="s">
        <v>7</v>
      </c>
      <c r="B314" s="400"/>
      <c r="C314" s="400"/>
      <c r="D314" s="400"/>
      <c r="E314" s="400"/>
      <c r="F314" s="400"/>
      <c r="G314" s="400"/>
      <c r="H314" s="400"/>
      <c r="I314" s="400"/>
      <c r="J314" s="400"/>
    </row>
    <row r="315" spans="1:10" ht="17.25" customHeight="1" x14ac:dyDescent="0.2">
      <c r="A315" s="5"/>
      <c r="B315" s="375" t="s">
        <v>283</v>
      </c>
      <c r="C315" s="375"/>
      <c r="D315" s="375"/>
      <c r="E315" s="375"/>
      <c r="F315" s="375"/>
      <c r="G315" s="375"/>
      <c r="H315" s="375"/>
      <c r="I315" s="375"/>
      <c r="J315" s="375"/>
    </row>
    <row r="316" spans="1:10" ht="25.5" x14ac:dyDescent="0.2">
      <c r="A316" s="5"/>
      <c r="B316" s="213" t="s">
        <v>6</v>
      </c>
      <c r="C316" s="213" t="s">
        <v>89</v>
      </c>
      <c r="D316" s="213" t="s">
        <v>102</v>
      </c>
      <c r="E316" s="213" t="s">
        <v>88</v>
      </c>
      <c r="F316" s="213" t="s">
        <v>2</v>
      </c>
      <c r="G316" s="213" t="s">
        <v>3</v>
      </c>
      <c r="H316" s="213" t="s">
        <v>48</v>
      </c>
      <c r="I316" s="213" t="s">
        <v>42</v>
      </c>
      <c r="J316" s="302" t="s">
        <v>517</v>
      </c>
    </row>
    <row r="317" spans="1:10" ht="15" x14ac:dyDescent="0.2">
      <c r="A317" s="5"/>
      <c r="B317" s="98" t="s">
        <v>428</v>
      </c>
      <c r="C317" s="27">
        <v>580</v>
      </c>
      <c r="D317" s="27">
        <v>840</v>
      </c>
      <c r="E317" s="27">
        <v>70</v>
      </c>
      <c r="F317" s="27">
        <v>0.02</v>
      </c>
      <c r="G317" s="27">
        <v>50</v>
      </c>
      <c r="H317" s="6" t="s">
        <v>65</v>
      </c>
      <c r="I317" s="48" t="s">
        <v>43</v>
      </c>
      <c r="J317" s="328">
        <v>453.06598050000002</v>
      </c>
    </row>
    <row r="318" spans="1:10" ht="15" x14ac:dyDescent="0.2">
      <c r="A318" s="5"/>
      <c r="B318" s="199" t="s">
        <v>547</v>
      </c>
      <c r="C318" s="216">
        <v>580</v>
      </c>
      <c r="D318" s="216">
        <v>840</v>
      </c>
      <c r="E318" s="216">
        <v>70</v>
      </c>
      <c r="F318" s="216">
        <v>0.02</v>
      </c>
      <c r="G318" s="216">
        <v>50</v>
      </c>
      <c r="H318" s="201" t="s">
        <v>65</v>
      </c>
      <c r="I318" s="244" t="s">
        <v>43</v>
      </c>
      <c r="J318" s="315">
        <v>990.6971742720001</v>
      </c>
    </row>
    <row r="319" spans="1:10" ht="15" x14ac:dyDescent="0.2">
      <c r="A319" s="5"/>
      <c r="B319" s="115" t="s">
        <v>429</v>
      </c>
      <c r="C319" s="27">
        <v>580</v>
      </c>
      <c r="D319" s="27">
        <v>840</v>
      </c>
      <c r="E319" s="27">
        <v>70</v>
      </c>
      <c r="F319" s="26">
        <v>0.01</v>
      </c>
      <c r="G319" s="27">
        <v>25</v>
      </c>
      <c r="H319" s="6" t="s">
        <v>65</v>
      </c>
      <c r="I319" s="48" t="s">
        <v>43</v>
      </c>
      <c r="J319" s="314">
        <v>223.48235070000001</v>
      </c>
    </row>
    <row r="320" spans="1:10" ht="15" x14ac:dyDescent="0.2">
      <c r="A320" s="5"/>
      <c r="B320" s="199" t="s">
        <v>430</v>
      </c>
      <c r="C320" s="216">
        <v>580</v>
      </c>
      <c r="D320" s="216">
        <v>840</v>
      </c>
      <c r="E320" s="216">
        <v>70</v>
      </c>
      <c r="F320" s="230">
        <v>5.0000000000000001E-3</v>
      </c>
      <c r="G320" s="216">
        <v>12.5</v>
      </c>
      <c r="H320" s="201" t="s">
        <v>65</v>
      </c>
      <c r="I320" s="244" t="s">
        <v>43</v>
      </c>
      <c r="J320" s="315">
        <v>116.60379570000001</v>
      </c>
    </row>
    <row r="321" spans="1:10" ht="9" customHeight="1" x14ac:dyDescent="0.2">
      <c r="A321" s="5"/>
      <c r="B321" s="7"/>
      <c r="C321" s="6"/>
      <c r="D321" s="6"/>
      <c r="E321" s="6"/>
      <c r="F321" s="7"/>
      <c r="G321" s="7"/>
      <c r="H321" s="7"/>
      <c r="I321" s="7"/>
      <c r="J321" s="306"/>
    </row>
    <row r="322" spans="1:10" ht="18.75" customHeight="1" x14ac:dyDescent="0.2">
      <c r="A322" s="408" t="s">
        <v>114</v>
      </c>
      <c r="B322" s="409"/>
      <c r="C322" s="409"/>
      <c r="D322" s="409"/>
      <c r="E322" s="409"/>
      <c r="F322" s="409"/>
      <c r="G322" s="409"/>
      <c r="H322" s="409"/>
      <c r="I322" s="409"/>
      <c r="J322" s="410"/>
    </row>
    <row r="323" spans="1:10" ht="27.75" customHeight="1" x14ac:dyDescent="0.2">
      <c r="A323" s="31"/>
      <c r="B323" s="407" t="s">
        <v>314</v>
      </c>
      <c r="C323" s="407"/>
      <c r="D323" s="407"/>
      <c r="E323" s="407"/>
      <c r="F323" s="407"/>
      <c r="G323" s="407"/>
      <c r="H323" s="407"/>
      <c r="I323" s="407"/>
      <c r="J323" s="407"/>
    </row>
    <row r="324" spans="1:10" ht="14.25" customHeight="1" x14ac:dyDescent="0.2">
      <c r="A324" s="5"/>
      <c r="B324" s="355" t="s">
        <v>0</v>
      </c>
      <c r="C324" s="411" t="s">
        <v>1</v>
      </c>
      <c r="D324" s="412"/>
      <c r="E324" s="413"/>
      <c r="F324" s="355" t="s">
        <v>2</v>
      </c>
      <c r="G324" s="355" t="s">
        <v>3</v>
      </c>
      <c r="H324" s="355" t="s">
        <v>48</v>
      </c>
      <c r="I324" s="355" t="s">
        <v>42</v>
      </c>
      <c r="J324" s="414" t="s">
        <v>517</v>
      </c>
    </row>
    <row r="325" spans="1:10" ht="25.5" x14ac:dyDescent="0.2">
      <c r="A325" s="5"/>
      <c r="B325" s="355"/>
      <c r="C325" s="213" t="s">
        <v>90</v>
      </c>
      <c r="D325" s="213" t="s">
        <v>88</v>
      </c>
      <c r="E325" s="213" t="s">
        <v>115</v>
      </c>
      <c r="F325" s="355"/>
      <c r="G325" s="355"/>
      <c r="H325" s="355"/>
      <c r="I325" s="355"/>
      <c r="J325" s="414"/>
    </row>
    <row r="326" spans="1:10" ht="15" x14ac:dyDescent="0.25">
      <c r="A326" s="5"/>
      <c r="B326" s="115" t="s">
        <v>144</v>
      </c>
      <c r="C326" s="26">
        <v>1500</v>
      </c>
      <c r="D326" s="26">
        <v>100</v>
      </c>
      <c r="E326" s="26">
        <v>120</v>
      </c>
      <c r="F326" s="72">
        <v>0.18</v>
      </c>
      <c r="G326" s="108">
        <v>450</v>
      </c>
      <c r="H326" s="6" t="s">
        <v>65</v>
      </c>
      <c r="I326" s="48" t="s">
        <v>43</v>
      </c>
      <c r="J326" s="329">
        <v>2007.1792629000004</v>
      </c>
    </row>
    <row r="327" spans="1:10" ht="15" x14ac:dyDescent="0.25">
      <c r="A327" s="5"/>
      <c r="B327" s="199" t="s">
        <v>145</v>
      </c>
      <c r="C327" s="230">
        <v>2000</v>
      </c>
      <c r="D327" s="230">
        <v>120</v>
      </c>
      <c r="E327" s="230">
        <v>100</v>
      </c>
      <c r="F327" s="216">
        <v>0.98</v>
      </c>
      <c r="G327" s="230">
        <v>950</v>
      </c>
      <c r="H327" s="201" t="s">
        <v>65</v>
      </c>
      <c r="I327" s="244" t="s">
        <v>43</v>
      </c>
      <c r="J327" s="330">
        <v>4334.4845712000006</v>
      </c>
    </row>
    <row r="328" spans="1:10" ht="15" x14ac:dyDescent="0.25">
      <c r="A328" s="5"/>
      <c r="B328" s="115" t="s">
        <v>645</v>
      </c>
      <c r="C328" s="26">
        <v>2500</v>
      </c>
      <c r="D328" s="26">
        <v>120</v>
      </c>
      <c r="E328" s="26">
        <v>100</v>
      </c>
      <c r="F328" s="72">
        <v>0.59</v>
      </c>
      <c r="G328" s="108">
        <v>1480</v>
      </c>
      <c r="H328" s="6" t="s">
        <v>65</v>
      </c>
      <c r="I328" s="48" t="s">
        <v>43</v>
      </c>
      <c r="J328" s="329">
        <v>9527.2676415000005</v>
      </c>
    </row>
    <row r="329" spans="1:10" ht="15" x14ac:dyDescent="0.25">
      <c r="A329" s="5"/>
      <c r="B329" s="199" t="s">
        <v>146</v>
      </c>
      <c r="C329" s="230">
        <v>3000</v>
      </c>
      <c r="D329" s="230">
        <v>140</v>
      </c>
      <c r="E329" s="230">
        <v>100</v>
      </c>
      <c r="F329" s="247">
        <v>0.98</v>
      </c>
      <c r="G329" s="248">
        <v>2450</v>
      </c>
      <c r="H329" s="201" t="s">
        <v>65</v>
      </c>
      <c r="I329" s="244" t="s">
        <v>43</v>
      </c>
      <c r="J329" s="330">
        <v>18409.993893899999</v>
      </c>
    </row>
    <row r="330" spans="1:10" ht="15" x14ac:dyDescent="0.25">
      <c r="A330" s="5"/>
      <c r="B330" s="115" t="s">
        <v>147</v>
      </c>
      <c r="C330" s="26">
        <v>3300</v>
      </c>
      <c r="D330" s="26">
        <v>250</v>
      </c>
      <c r="E330" s="26">
        <v>100</v>
      </c>
      <c r="F330" s="72">
        <v>2.14</v>
      </c>
      <c r="G330" s="108">
        <v>5369</v>
      </c>
      <c r="H330" s="6" t="s">
        <v>65</v>
      </c>
      <c r="I330" s="48" t="s">
        <v>43</v>
      </c>
      <c r="J330" s="329">
        <v>29383.448711400004</v>
      </c>
    </row>
    <row r="331" spans="1:10" ht="9" customHeight="1" x14ac:dyDescent="0.25">
      <c r="A331" s="5"/>
      <c r="B331" s="115"/>
      <c r="C331" s="26"/>
      <c r="D331" s="26"/>
      <c r="E331" s="26"/>
      <c r="F331" s="72"/>
      <c r="G331" s="108"/>
      <c r="H331" s="6"/>
      <c r="I331" s="48"/>
      <c r="J331" s="329"/>
    </row>
    <row r="332" spans="1:10" ht="18.75" customHeight="1" x14ac:dyDescent="0.2">
      <c r="A332" s="408" t="s">
        <v>633</v>
      </c>
      <c r="B332" s="409"/>
      <c r="C332" s="409"/>
      <c r="D332" s="409"/>
      <c r="E332" s="409"/>
      <c r="F332" s="409"/>
      <c r="G332" s="409"/>
      <c r="H332" s="409"/>
      <c r="I332" s="409"/>
      <c r="J332" s="410"/>
    </row>
    <row r="333" spans="1:10" ht="27.75" customHeight="1" x14ac:dyDescent="0.2">
      <c r="A333" s="31"/>
      <c r="B333" s="407" t="s">
        <v>314</v>
      </c>
      <c r="C333" s="407"/>
      <c r="D333" s="407"/>
      <c r="E333" s="407"/>
      <c r="F333" s="407"/>
      <c r="G333" s="407"/>
      <c r="H333" s="407"/>
      <c r="I333" s="407"/>
      <c r="J333" s="407"/>
    </row>
    <row r="334" spans="1:10" ht="14.25" customHeight="1" x14ac:dyDescent="0.2">
      <c r="A334" s="5"/>
      <c r="B334" s="355" t="s">
        <v>0</v>
      </c>
      <c r="C334" s="411" t="s">
        <v>1</v>
      </c>
      <c r="D334" s="412"/>
      <c r="E334" s="413"/>
      <c r="F334" s="355" t="s">
        <v>2</v>
      </c>
      <c r="G334" s="355" t="s">
        <v>3</v>
      </c>
      <c r="H334" s="355" t="s">
        <v>48</v>
      </c>
      <c r="I334" s="355" t="s">
        <v>42</v>
      </c>
      <c r="J334" s="414" t="s">
        <v>517</v>
      </c>
    </row>
    <row r="335" spans="1:10" ht="25.5" x14ac:dyDescent="0.2">
      <c r="A335" s="5"/>
      <c r="B335" s="355"/>
      <c r="C335" s="281" t="s">
        <v>90</v>
      </c>
      <c r="D335" s="281" t="s">
        <v>88</v>
      </c>
      <c r="E335" s="281" t="s">
        <v>115</v>
      </c>
      <c r="F335" s="355"/>
      <c r="G335" s="355"/>
      <c r="H335" s="355"/>
      <c r="I335" s="355"/>
      <c r="J335" s="414"/>
    </row>
    <row r="336" spans="1:10" ht="15" x14ac:dyDescent="0.25">
      <c r="A336" s="5"/>
      <c r="B336" s="115" t="s">
        <v>584</v>
      </c>
      <c r="C336" s="26">
        <v>1500</v>
      </c>
      <c r="D336" s="26">
        <v>100</v>
      </c>
      <c r="E336" s="26">
        <v>120</v>
      </c>
      <c r="F336" s="72">
        <v>0.18</v>
      </c>
      <c r="G336" s="108">
        <v>450</v>
      </c>
      <c r="H336" s="6" t="s">
        <v>65</v>
      </c>
      <c r="I336" s="48" t="s">
        <v>43</v>
      </c>
      <c r="J336" s="329">
        <v>6211.6659410400007</v>
      </c>
    </row>
    <row r="337" spans="1:10" ht="15" x14ac:dyDescent="0.25">
      <c r="A337" s="5"/>
      <c r="B337" s="199" t="s">
        <v>585</v>
      </c>
      <c r="C337" s="230">
        <v>2000</v>
      </c>
      <c r="D337" s="230">
        <v>120</v>
      </c>
      <c r="E337" s="230">
        <v>100</v>
      </c>
      <c r="F337" s="216">
        <v>0.98</v>
      </c>
      <c r="G337" s="230">
        <v>950</v>
      </c>
      <c r="H337" s="201" t="s">
        <v>65</v>
      </c>
      <c r="I337" s="244" t="s">
        <v>43</v>
      </c>
      <c r="J337" s="330">
        <v>14235.010284672002</v>
      </c>
    </row>
    <row r="338" spans="1:10" ht="15" x14ac:dyDescent="0.25">
      <c r="A338" s="5"/>
      <c r="B338" s="115" t="s">
        <v>586</v>
      </c>
      <c r="C338" s="26">
        <v>2500</v>
      </c>
      <c r="D338" s="26">
        <v>120</v>
      </c>
      <c r="E338" s="26">
        <v>100</v>
      </c>
      <c r="F338" s="72">
        <v>0.59</v>
      </c>
      <c r="G338" s="108">
        <v>1480</v>
      </c>
      <c r="H338" s="6" t="s">
        <v>65</v>
      </c>
      <c r="I338" s="48" t="s">
        <v>43</v>
      </c>
      <c r="J338" s="329">
        <v>22757.561070480006</v>
      </c>
    </row>
    <row r="339" spans="1:10" ht="7.5" customHeight="1" x14ac:dyDescent="0.2">
      <c r="A339" s="5"/>
      <c r="B339" s="7"/>
      <c r="C339" s="6"/>
      <c r="D339" s="6"/>
      <c r="E339" s="6"/>
      <c r="F339" s="7"/>
      <c r="G339" s="7"/>
      <c r="H339" s="7"/>
      <c r="I339" s="7"/>
      <c r="J339" s="306"/>
    </row>
    <row r="340" spans="1:10" ht="14.25" customHeight="1" x14ac:dyDescent="0.25">
      <c r="A340" s="435" t="s">
        <v>9</v>
      </c>
      <c r="B340" s="436"/>
      <c r="C340" s="436"/>
      <c r="D340" s="436"/>
      <c r="E340" s="436"/>
      <c r="F340" s="436"/>
      <c r="G340" s="436"/>
      <c r="H340" s="436"/>
      <c r="I340" s="436"/>
      <c r="J340" s="437"/>
    </row>
    <row r="341" spans="1:10" ht="42.75" customHeight="1" x14ac:dyDescent="0.2">
      <c r="A341" s="5"/>
      <c r="B341" s="347" t="s">
        <v>284</v>
      </c>
      <c r="C341" s="347"/>
      <c r="D341" s="347"/>
      <c r="E341" s="347"/>
      <c r="F341" s="347"/>
      <c r="G341" s="347"/>
      <c r="H341" s="347"/>
      <c r="I341" s="347"/>
      <c r="J341" s="347"/>
    </row>
    <row r="342" spans="1:10" ht="25.5" x14ac:dyDescent="0.2">
      <c r="A342" s="5"/>
      <c r="B342" s="213" t="s">
        <v>0</v>
      </c>
      <c r="C342" s="208" t="s">
        <v>81</v>
      </c>
      <c r="D342" s="208" t="s">
        <v>82</v>
      </c>
      <c r="E342" s="208" t="s">
        <v>80</v>
      </c>
      <c r="F342" s="208" t="s">
        <v>123</v>
      </c>
      <c r="G342" s="208" t="s">
        <v>48</v>
      </c>
      <c r="H342" s="208" t="s">
        <v>3</v>
      </c>
      <c r="I342" s="208" t="s">
        <v>42</v>
      </c>
      <c r="J342" s="302" t="s">
        <v>517</v>
      </c>
    </row>
    <row r="343" spans="1:10" ht="15" x14ac:dyDescent="0.2">
      <c r="A343" s="5"/>
      <c r="B343" s="115" t="s">
        <v>650</v>
      </c>
      <c r="C343" s="301"/>
      <c r="D343" s="301"/>
      <c r="E343" s="301">
        <v>120</v>
      </c>
      <c r="F343" s="301" t="s">
        <v>124</v>
      </c>
      <c r="G343" s="301" t="s">
        <v>65</v>
      </c>
      <c r="H343" s="301">
        <v>240</v>
      </c>
      <c r="I343" s="301" t="s">
        <v>43</v>
      </c>
      <c r="J343" s="317">
        <v>2329.9241868000004</v>
      </c>
    </row>
    <row r="344" spans="1:10" ht="15" customHeight="1" x14ac:dyDescent="0.2">
      <c r="A344" s="5"/>
      <c r="B344" s="199" t="s">
        <v>431</v>
      </c>
      <c r="C344" s="298">
        <v>1010</v>
      </c>
      <c r="D344" s="298">
        <v>610</v>
      </c>
      <c r="E344" s="298">
        <v>800</v>
      </c>
      <c r="F344" s="298" t="s">
        <v>124</v>
      </c>
      <c r="G344" s="298" t="s">
        <v>65</v>
      </c>
      <c r="H344" s="201">
        <v>613</v>
      </c>
      <c r="I344" s="244" t="s">
        <v>43</v>
      </c>
      <c r="J344" s="316">
        <v>1825.7400000000002</v>
      </c>
    </row>
    <row r="345" spans="1:10" ht="15" customHeight="1" x14ac:dyDescent="0.2">
      <c r="A345" s="5"/>
      <c r="B345" s="115" t="s">
        <v>432</v>
      </c>
      <c r="C345" s="297">
        <v>1010</v>
      </c>
      <c r="D345" s="297">
        <v>610</v>
      </c>
      <c r="E345" s="297">
        <v>800</v>
      </c>
      <c r="F345" s="297" t="s">
        <v>124</v>
      </c>
      <c r="G345" s="297" t="s">
        <v>65</v>
      </c>
      <c r="H345" s="6">
        <v>713</v>
      </c>
      <c r="I345" s="48" t="s">
        <v>43</v>
      </c>
      <c r="J345" s="317">
        <v>2368.17</v>
      </c>
    </row>
    <row r="346" spans="1:10" ht="15" customHeight="1" x14ac:dyDescent="0.2">
      <c r="A346" s="5"/>
      <c r="B346" s="299" t="s">
        <v>433</v>
      </c>
      <c r="C346" s="300">
        <v>1010</v>
      </c>
      <c r="D346" s="300">
        <v>610</v>
      </c>
      <c r="E346" s="300">
        <v>400</v>
      </c>
      <c r="F346" s="300" t="s">
        <v>124</v>
      </c>
      <c r="G346" s="110" t="s">
        <v>65</v>
      </c>
      <c r="H346" s="67">
        <v>312</v>
      </c>
      <c r="I346" s="107" t="s">
        <v>43</v>
      </c>
      <c r="J346" s="331">
        <v>1457.512056</v>
      </c>
    </row>
    <row r="347" spans="1:10" ht="15" customHeight="1" x14ac:dyDescent="0.2">
      <c r="A347" s="5"/>
      <c r="B347" s="115" t="s">
        <v>546</v>
      </c>
      <c r="C347" s="297">
        <v>1010</v>
      </c>
      <c r="D347" s="297">
        <v>610</v>
      </c>
      <c r="E347" s="297">
        <v>400</v>
      </c>
      <c r="F347" s="297" t="s">
        <v>124</v>
      </c>
      <c r="G347" s="108" t="s">
        <v>65</v>
      </c>
      <c r="H347" s="6">
        <v>412</v>
      </c>
      <c r="I347" s="48" t="s">
        <v>43</v>
      </c>
      <c r="J347" s="317">
        <v>1758.7300499999999</v>
      </c>
    </row>
    <row r="348" spans="1:10" ht="9.75" customHeight="1" x14ac:dyDescent="0.2">
      <c r="A348" s="5"/>
      <c r="B348" s="7"/>
      <c r="C348" s="6"/>
      <c r="D348" s="6"/>
      <c r="E348" s="6"/>
      <c r="F348" s="7"/>
      <c r="G348" s="7"/>
      <c r="H348" s="7"/>
      <c r="I348" s="7"/>
      <c r="J348" s="306"/>
    </row>
    <row r="349" spans="1:10" ht="14.25" customHeight="1" x14ac:dyDescent="0.25">
      <c r="A349" s="435" t="s">
        <v>10</v>
      </c>
      <c r="B349" s="436"/>
      <c r="C349" s="436"/>
      <c r="D349" s="436"/>
      <c r="E349" s="436"/>
      <c r="F349" s="436"/>
      <c r="G349" s="436"/>
      <c r="H349" s="436"/>
      <c r="I349" s="436"/>
      <c r="J349" s="437"/>
    </row>
    <row r="350" spans="1:10" ht="42" customHeight="1" x14ac:dyDescent="0.2">
      <c r="A350" s="5"/>
      <c r="B350" s="347" t="s">
        <v>125</v>
      </c>
      <c r="C350" s="347"/>
      <c r="D350" s="347"/>
      <c r="E350" s="347"/>
      <c r="F350" s="347"/>
      <c r="G350" s="347"/>
      <c r="H350" s="347"/>
      <c r="I350" s="347"/>
      <c r="J350" s="347"/>
    </row>
    <row r="351" spans="1:10" ht="25.5" x14ac:dyDescent="0.2">
      <c r="A351" s="5"/>
      <c r="B351" s="213" t="s">
        <v>0</v>
      </c>
      <c r="C351" s="208" t="s">
        <v>81</v>
      </c>
      <c r="D351" s="208" t="s">
        <v>82</v>
      </c>
      <c r="E351" s="208" t="s">
        <v>80</v>
      </c>
      <c r="F351" s="208" t="s">
        <v>48</v>
      </c>
      <c r="G351" s="242" t="s">
        <v>106</v>
      </c>
      <c r="H351" s="208" t="s">
        <v>3</v>
      </c>
      <c r="I351" s="208" t="s">
        <v>42</v>
      </c>
      <c r="J351" s="302" t="s">
        <v>517</v>
      </c>
    </row>
    <row r="352" spans="1:10" ht="15" x14ac:dyDescent="0.2">
      <c r="A352" s="5"/>
      <c r="B352" s="98" t="s">
        <v>523</v>
      </c>
      <c r="C352" s="27">
        <v>2100</v>
      </c>
      <c r="D352" s="111">
        <v>1050</v>
      </c>
      <c r="E352" s="111">
        <v>200</v>
      </c>
      <c r="F352" s="111" t="s">
        <v>66</v>
      </c>
      <c r="G352" s="111">
        <v>2</v>
      </c>
      <c r="H352" s="102">
        <v>900</v>
      </c>
      <c r="I352" s="9" t="s">
        <v>43</v>
      </c>
      <c r="J352" s="318">
        <v>4017.2974380000001</v>
      </c>
    </row>
    <row r="353" spans="1:10" ht="15" x14ac:dyDescent="0.2">
      <c r="A353" s="5"/>
      <c r="B353" s="199" t="s">
        <v>524</v>
      </c>
      <c r="C353" s="230">
        <v>2700</v>
      </c>
      <c r="D353" s="230">
        <v>1050</v>
      </c>
      <c r="E353" s="230">
        <v>200</v>
      </c>
      <c r="F353" s="230" t="s">
        <v>66</v>
      </c>
      <c r="G353" s="230">
        <v>2</v>
      </c>
      <c r="H353" s="249">
        <v>1170</v>
      </c>
      <c r="I353" s="202" t="s">
        <v>43</v>
      </c>
      <c r="J353" s="319">
        <v>5452.1213669999997</v>
      </c>
    </row>
    <row r="354" spans="1:10" ht="15" x14ac:dyDescent="0.2">
      <c r="A354" s="5"/>
      <c r="B354" s="98" t="s">
        <v>525</v>
      </c>
      <c r="C354" s="26">
        <v>3300</v>
      </c>
      <c r="D354" s="26">
        <v>1050</v>
      </c>
      <c r="E354" s="26">
        <v>200</v>
      </c>
      <c r="F354" s="26" t="s">
        <v>66</v>
      </c>
      <c r="G354" s="26">
        <v>2</v>
      </c>
      <c r="H354" s="102">
        <v>1450</v>
      </c>
      <c r="I354" s="9" t="s">
        <v>43</v>
      </c>
      <c r="J354" s="318">
        <v>6629.9538689999999</v>
      </c>
    </row>
    <row r="355" spans="1:10" ht="15" x14ac:dyDescent="0.2">
      <c r="A355" s="5"/>
      <c r="B355" s="199" t="s">
        <v>526</v>
      </c>
      <c r="C355" s="237">
        <v>3300</v>
      </c>
      <c r="D355" s="237">
        <v>1050</v>
      </c>
      <c r="E355" s="237">
        <v>200</v>
      </c>
      <c r="F355" s="237" t="s">
        <v>66</v>
      </c>
      <c r="G355" s="237">
        <v>2</v>
      </c>
      <c r="H355" s="237">
        <v>1450</v>
      </c>
      <c r="I355" s="202" t="s">
        <v>43</v>
      </c>
      <c r="J355" s="319">
        <v>6722.1325710000001</v>
      </c>
    </row>
    <row r="356" spans="1:10" ht="15" x14ac:dyDescent="0.2">
      <c r="A356" s="5"/>
      <c r="B356" s="98" t="s">
        <v>527</v>
      </c>
      <c r="C356" s="26">
        <v>3900</v>
      </c>
      <c r="D356" s="26">
        <v>1050</v>
      </c>
      <c r="E356" s="26">
        <v>200</v>
      </c>
      <c r="F356" s="26" t="s">
        <v>66</v>
      </c>
      <c r="G356" s="26">
        <v>2</v>
      </c>
      <c r="H356" s="102">
        <v>1650</v>
      </c>
      <c r="I356" s="9" t="s">
        <v>43</v>
      </c>
      <c r="J356" s="318">
        <v>7352.3356829999993</v>
      </c>
    </row>
    <row r="357" spans="1:10" ht="15" x14ac:dyDescent="0.2">
      <c r="A357" s="5"/>
      <c r="B357" s="199" t="s">
        <v>528</v>
      </c>
      <c r="C357" s="230">
        <v>4500</v>
      </c>
      <c r="D357" s="230">
        <v>1050</v>
      </c>
      <c r="E357" s="230">
        <v>200</v>
      </c>
      <c r="F357" s="230" t="s">
        <v>66</v>
      </c>
      <c r="G357" s="230">
        <v>2</v>
      </c>
      <c r="H357" s="237">
        <v>1920</v>
      </c>
      <c r="I357" s="202" t="s">
        <v>43</v>
      </c>
      <c r="J357" s="319">
        <v>9093.2674139999999</v>
      </c>
    </row>
    <row r="358" spans="1:10" ht="15" x14ac:dyDescent="0.2">
      <c r="A358" s="5"/>
      <c r="B358" s="98" t="s">
        <v>522</v>
      </c>
      <c r="C358" s="26">
        <v>4500</v>
      </c>
      <c r="D358" s="26">
        <v>1050</v>
      </c>
      <c r="E358" s="26">
        <v>200</v>
      </c>
      <c r="F358" s="26" t="s">
        <v>66</v>
      </c>
      <c r="G358" s="26">
        <v>2</v>
      </c>
      <c r="H358" s="102">
        <v>1920</v>
      </c>
      <c r="I358" s="9" t="s">
        <v>43</v>
      </c>
      <c r="J358" s="318">
        <v>9506.2233420000011</v>
      </c>
    </row>
    <row r="359" spans="1:10" ht="15" x14ac:dyDescent="0.2">
      <c r="A359" s="5"/>
      <c r="B359" s="199" t="s">
        <v>529</v>
      </c>
      <c r="C359" s="230">
        <v>5100</v>
      </c>
      <c r="D359" s="230">
        <v>1050</v>
      </c>
      <c r="E359" s="230">
        <v>200</v>
      </c>
      <c r="F359" s="230" t="s">
        <v>66</v>
      </c>
      <c r="G359" s="230">
        <v>2</v>
      </c>
      <c r="H359" s="237">
        <v>2235</v>
      </c>
      <c r="I359" s="202" t="s">
        <v>43</v>
      </c>
      <c r="J359" s="319">
        <v>11337.310908000001</v>
      </c>
    </row>
    <row r="360" spans="1:10" ht="15" x14ac:dyDescent="0.2">
      <c r="A360" s="5"/>
      <c r="B360" s="115" t="s">
        <v>530</v>
      </c>
      <c r="C360" s="26">
        <v>2700</v>
      </c>
      <c r="D360" s="26">
        <v>1050</v>
      </c>
      <c r="E360" s="26">
        <v>200</v>
      </c>
      <c r="F360" s="26" t="s">
        <v>66</v>
      </c>
      <c r="G360" s="26">
        <v>2</v>
      </c>
      <c r="H360" s="102">
        <v>1170</v>
      </c>
      <c r="I360" s="9" t="s">
        <v>43</v>
      </c>
      <c r="J360" s="318">
        <v>5452.1213669999997</v>
      </c>
    </row>
    <row r="361" spans="1:10" ht="15" x14ac:dyDescent="0.2">
      <c r="A361" s="5"/>
      <c r="B361" s="199" t="s">
        <v>603</v>
      </c>
      <c r="C361" s="230">
        <v>2200</v>
      </c>
      <c r="D361" s="230">
        <v>590</v>
      </c>
      <c r="E361" s="230">
        <v>200</v>
      </c>
      <c r="F361" s="230" t="s">
        <v>66</v>
      </c>
      <c r="G361" s="230">
        <v>3</v>
      </c>
      <c r="H361" s="237">
        <v>650</v>
      </c>
      <c r="I361" s="202" t="s">
        <v>43</v>
      </c>
      <c r="J361" s="319">
        <v>3044.5749180000003</v>
      </c>
    </row>
    <row r="362" spans="1:10" ht="15" x14ac:dyDescent="0.2">
      <c r="A362" s="5"/>
      <c r="B362" s="115" t="s">
        <v>604</v>
      </c>
      <c r="C362" s="26">
        <v>3400</v>
      </c>
      <c r="D362" s="26">
        <v>590</v>
      </c>
      <c r="E362" s="26">
        <v>200</v>
      </c>
      <c r="F362" s="26" t="s">
        <v>66</v>
      </c>
      <c r="G362" s="26">
        <v>3</v>
      </c>
      <c r="H362" s="102">
        <v>1000</v>
      </c>
      <c r="I362" s="9" t="s">
        <v>43</v>
      </c>
      <c r="J362" s="318">
        <v>6751.5150780000013</v>
      </c>
    </row>
    <row r="363" spans="1:10" ht="14.25" customHeight="1" x14ac:dyDescent="0.2">
      <c r="A363" s="5"/>
      <c r="B363" s="199" t="s">
        <v>605</v>
      </c>
      <c r="C363" s="216">
        <v>4600</v>
      </c>
      <c r="D363" s="216">
        <v>590</v>
      </c>
      <c r="E363" s="216">
        <v>200</v>
      </c>
      <c r="F363" s="216" t="s">
        <v>66</v>
      </c>
      <c r="G363" s="216">
        <v>3</v>
      </c>
      <c r="H363" s="247">
        <v>1365</v>
      </c>
      <c r="I363" s="202" t="s">
        <v>43</v>
      </c>
      <c r="J363" s="319">
        <v>12207.478437000002</v>
      </c>
    </row>
    <row r="364" spans="1:10" ht="15" x14ac:dyDescent="0.2">
      <c r="A364" s="5"/>
      <c r="B364" s="115" t="s">
        <v>599</v>
      </c>
      <c r="C364" s="26">
        <v>2200</v>
      </c>
      <c r="D364" s="26">
        <v>1390</v>
      </c>
      <c r="E364" s="26">
        <v>200</v>
      </c>
      <c r="F364" s="26" t="s">
        <v>66</v>
      </c>
      <c r="G364" s="26">
        <v>1</v>
      </c>
      <c r="H364" s="102">
        <v>1360</v>
      </c>
      <c r="I364" s="9" t="s">
        <v>43</v>
      </c>
      <c r="J364" s="318">
        <v>6800.9516190000004</v>
      </c>
    </row>
    <row r="365" spans="1:10" ht="15" x14ac:dyDescent="0.2">
      <c r="A365" s="5"/>
      <c r="B365" s="199" t="s">
        <v>601</v>
      </c>
      <c r="C365" s="230">
        <v>3400</v>
      </c>
      <c r="D365" s="230">
        <v>1390</v>
      </c>
      <c r="E365" s="230">
        <v>200</v>
      </c>
      <c r="F365" s="216" t="s">
        <v>66</v>
      </c>
      <c r="G365" s="230">
        <v>1</v>
      </c>
      <c r="H365" s="237">
        <v>2020</v>
      </c>
      <c r="I365" s="202" t="s">
        <v>43</v>
      </c>
      <c r="J365" s="319">
        <v>10047.114693000003</v>
      </c>
    </row>
    <row r="366" spans="1:10" ht="15" x14ac:dyDescent="0.2">
      <c r="A366" s="5"/>
      <c r="B366" s="115" t="s">
        <v>602</v>
      </c>
      <c r="C366" s="27">
        <v>4600</v>
      </c>
      <c r="D366" s="27">
        <v>1390</v>
      </c>
      <c r="E366" s="27">
        <v>200</v>
      </c>
      <c r="F366" s="27" t="s">
        <v>66</v>
      </c>
      <c r="G366" s="27">
        <v>1</v>
      </c>
      <c r="H366" s="72">
        <v>2860</v>
      </c>
      <c r="I366" s="9" t="s">
        <v>43</v>
      </c>
      <c r="J366" s="318">
        <v>13222.870353000002</v>
      </c>
    </row>
    <row r="367" spans="1:10" ht="15" x14ac:dyDescent="0.2">
      <c r="A367" s="5"/>
      <c r="B367" s="199" t="s">
        <v>600</v>
      </c>
      <c r="C367" s="230">
        <v>2200</v>
      </c>
      <c r="D367" s="230">
        <v>2200</v>
      </c>
      <c r="E367" s="230">
        <v>200</v>
      </c>
      <c r="F367" s="230" t="s">
        <v>66</v>
      </c>
      <c r="G367" s="230">
        <v>1</v>
      </c>
      <c r="H367" s="237">
        <v>2320</v>
      </c>
      <c r="I367" s="202" t="s">
        <v>43</v>
      </c>
      <c r="J367" s="319">
        <v>11491.674579</v>
      </c>
    </row>
    <row r="368" spans="1:10" ht="13.5" customHeight="1" x14ac:dyDescent="0.2">
      <c r="A368" s="5"/>
      <c r="B368" s="7"/>
      <c r="C368" s="6"/>
      <c r="D368" s="6"/>
      <c r="E368" s="6"/>
      <c r="F368" s="7"/>
      <c r="G368" s="7"/>
      <c r="H368" s="7"/>
      <c r="I368" s="7"/>
      <c r="J368" s="306"/>
    </row>
    <row r="369" spans="1:10" ht="13.5" hidden="1" customHeight="1" x14ac:dyDescent="0.25">
      <c r="A369" s="435" t="s">
        <v>606</v>
      </c>
      <c r="B369" s="436"/>
      <c r="C369" s="436"/>
      <c r="D369" s="436"/>
      <c r="E369" s="436"/>
      <c r="F369" s="436"/>
      <c r="G369" s="436"/>
      <c r="H369" s="436"/>
      <c r="I369" s="436"/>
      <c r="J369" s="437"/>
    </row>
    <row r="370" spans="1:10" ht="55.5" hidden="1" customHeight="1" x14ac:dyDescent="0.2">
      <c r="A370" s="5"/>
      <c r="B370" s="438" t="s">
        <v>632</v>
      </c>
      <c r="C370" s="438"/>
      <c r="D370" s="438"/>
      <c r="E370" s="438"/>
      <c r="F370" s="438"/>
      <c r="G370" s="438"/>
      <c r="H370" s="438"/>
      <c r="I370" s="438"/>
      <c r="J370" s="438"/>
    </row>
    <row r="371" spans="1:10" ht="28.5" hidden="1" customHeight="1" x14ac:dyDescent="0.2">
      <c r="A371" s="5"/>
      <c r="B371" s="271" t="s">
        <v>0</v>
      </c>
      <c r="C371" s="271" t="s">
        <v>81</v>
      </c>
      <c r="D371" s="271" t="s">
        <v>82</v>
      </c>
      <c r="E371" s="271" t="s">
        <v>80</v>
      </c>
      <c r="F371" s="271" t="s">
        <v>48</v>
      </c>
      <c r="G371" s="242"/>
      <c r="H371" s="271" t="s">
        <v>3</v>
      </c>
      <c r="I371" s="271" t="s">
        <v>42</v>
      </c>
      <c r="J371" s="302" t="s">
        <v>517</v>
      </c>
    </row>
    <row r="372" spans="1:10" ht="13.5" hidden="1" customHeight="1" x14ac:dyDescent="0.25">
      <c r="A372" s="5"/>
      <c r="B372" s="277" t="s">
        <v>607</v>
      </c>
      <c r="C372" s="6">
        <v>2800</v>
      </c>
      <c r="D372" s="6">
        <v>1700</v>
      </c>
      <c r="E372" s="6">
        <v>200</v>
      </c>
      <c r="F372" s="26" t="s">
        <v>66</v>
      </c>
      <c r="G372" s="7"/>
      <c r="H372" s="6">
        <v>2200</v>
      </c>
      <c r="I372" s="9" t="s">
        <v>43</v>
      </c>
      <c r="J372" s="332">
        <v>15289.875</v>
      </c>
    </row>
    <row r="373" spans="1:10" ht="13.5" hidden="1" customHeight="1" x14ac:dyDescent="0.25">
      <c r="A373" s="5"/>
      <c r="B373" s="291" t="s">
        <v>608</v>
      </c>
      <c r="C373" s="201">
        <v>2800</v>
      </c>
      <c r="D373" s="201">
        <v>1700</v>
      </c>
      <c r="E373" s="201">
        <v>200</v>
      </c>
      <c r="F373" s="230" t="s">
        <v>66</v>
      </c>
      <c r="G373" s="292"/>
      <c r="H373" s="201">
        <v>2200</v>
      </c>
      <c r="I373" s="202" t="s">
        <v>43</v>
      </c>
      <c r="J373" s="333">
        <v>15648.75</v>
      </c>
    </row>
    <row r="374" spans="1:10" ht="13.5" hidden="1" customHeight="1" x14ac:dyDescent="0.25">
      <c r="A374" s="5"/>
      <c r="B374" s="277" t="s">
        <v>609</v>
      </c>
      <c r="C374" s="6">
        <v>2200</v>
      </c>
      <c r="D374" s="6">
        <v>1700</v>
      </c>
      <c r="E374" s="6">
        <v>200</v>
      </c>
      <c r="F374" s="26" t="s">
        <v>66</v>
      </c>
      <c r="G374" s="7"/>
      <c r="H374" s="6">
        <v>1700</v>
      </c>
      <c r="I374" s="9" t="s">
        <v>43</v>
      </c>
      <c r="J374" s="332">
        <v>12625.814999999999</v>
      </c>
    </row>
    <row r="375" spans="1:10" ht="13.5" hidden="1" customHeight="1" x14ac:dyDescent="0.25">
      <c r="A375" s="5"/>
      <c r="B375" s="291" t="s">
        <v>610</v>
      </c>
      <c r="C375" s="201">
        <v>2200</v>
      </c>
      <c r="D375" s="201">
        <v>1700</v>
      </c>
      <c r="E375" s="201">
        <v>200</v>
      </c>
      <c r="F375" s="230" t="s">
        <v>66</v>
      </c>
      <c r="G375" s="292"/>
      <c r="H375" s="201">
        <v>1700</v>
      </c>
      <c r="I375" s="202" t="s">
        <v>43</v>
      </c>
      <c r="J375" s="333">
        <v>12958.004999999999</v>
      </c>
    </row>
    <row r="376" spans="1:10" ht="13.5" hidden="1" customHeight="1" x14ac:dyDescent="0.25">
      <c r="A376" s="5"/>
      <c r="B376" s="277" t="s">
        <v>611</v>
      </c>
      <c r="C376" s="6">
        <v>2200</v>
      </c>
      <c r="D376" s="6">
        <v>1400</v>
      </c>
      <c r="E376" s="6">
        <v>200</v>
      </c>
      <c r="F376" s="26" t="s">
        <v>66</v>
      </c>
      <c r="G376" s="7"/>
      <c r="H376" s="6">
        <v>1400</v>
      </c>
      <c r="I376" s="9" t="s">
        <v>43</v>
      </c>
      <c r="J376" s="332">
        <v>7498.0499999999993</v>
      </c>
    </row>
    <row r="377" spans="1:10" ht="13.5" hidden="1" customHeight="1" x14ac:dyDescent="0.25">
      <c r="A377" s="5"/>
      <c r="B377" s="291" t="s">
        <v>612</v>
      </c>
      <c r="C377" s="201">
        <v>2200</v>
      </c>
      <c r="D377" s="201">
        <v>1400</v>
      </c>
      <c r="E377" s="201">
        <v>200</v>
      </c>
      <c r="F377" s="230" t="s">
        <v>66</v>
      </c>
      <c r="G377" s="292"/>
      <c r="H377" s="201">
        <v>1400</v>
      </c>
      <c r="I377" s="202" t="s">
        <v>43</v>
      </c>
      <c r="J377" s="333">
        <v>7841.8950000000004</v>
      </c>
    </row>
    <row r="378" spans="1:10" ht="13.5" hidden="1" customHeight="1" x14ac:dyDescent="0.25">
      <c r="A378" s="5"/>
      <c r="B378" s="277" t="s">
        <v>613</v>
      </c>
      <c r="C378" s="6">
        <v>3400</v>
      </c>
      <c r="D378" s="6">
        <v>1700</v>
      </c>
      <c r="E378" s="6">
        <v>200</v>
      </c>
      <c r="F378" s="26" t="s">
        <v>66</v>
      </c>
      <c r="G378" s="7"/>
      <c r="H378" s="6">
        <v>2800</v>
      </c>
      <c r="I378" s="9" t="s">
        <v>43</v>
      </c>
      <c r="J378" s="332">
        <v>17286.240000000002</v>
      </c>
    </row>
    <row r="379" spans="1:10" ht="13.5" hidden="1" customHeight="1" x14ac:dyDescent="0.25">
      <c r="A379" s="5"/>
      <c r="B379" s="291" t="s">
        <v>614</v>
      </c>
      <c r="C379" s="201">
        <v>3400</v>
      </c>
      <c r="D379" s="201">
        <v>1700</v>
      </c>
      <c r="E379" s="201">
        <v>200</v>
      </c>
      <c r="F379" s="230" t="s">
        <v>66</v>
      </c>
      <c r="G379" s="292"/>
      <c r="H379" s="201">
        <v>2800</v>
      </c>
      <c r="I379" s="202" t="s">
        <v>43</v>
      </c>
      <c r="J379" s="333">
        <v>17549.969999999998</v>
      </c>
    </row>
    <row r="380" spans="1:10" ht="13.5" hidden="1" customHeight="1" x14ac:dyDescent="0.25">
      <c r="A380" s="5"/>
      <c r="B380" s="277" t="s">
        <v>615</v>
      </c>
      <c r="C380" s="6">
        <v>4000</v>
      </c>
      <c r="D380" s="6">
        <v>1700</v>
      </c>
      <c r="E380" s="6">
        <v>200</v>
      </c>
      <c r="F380" s="26" t="s">
        <v>66</v>
      </c>
      <c r="G380" s="7"/>
      <c r="H380" s="6">
        <v>3200</v>
      </c>
      <c r="I380" s="9" t="s">
        <v>43</v>
      </c>
      <c r="J380" s="332">
        <v>21639.51</v>
      </c>
    </row>
    <row r="381" spans="1:10" ht="13.5" hidden="1" customHeight="1" x14ac:dyDescent="0.25">
      <c r="A381" s="5"/>
      <c r="B381" s="291" t="s">
        <v>616</v>
      </c>
      <c r="C381" s="201">
        <v>3400</v>
      </c>
      <c r="D381" s="201">
        <v>600</v>
      </c>
      <c r="E381" s="201">
        <v>200</v>
      </c>
      <c r="F381" s="230" t="s">
        <v>66</v>
      </c>
      <c r="G381" s="292"/>
      <c r="H381" s="201">
        <v>850</v>
      </c>
      <c r="I381" s="202" t="s">
        <v>43</v>
      </c>
      <c r="J381" s="333">
        <v>7277.7150000000011</v>
      </c>
    </row>
    <row r="382" spans="1:10" ht="13.5" hidden="1" customHeight="1" x14ac:dyDescent="0.25">
      <c r="A382" s="5"/>
      <c r="B382" s="277" t="s">
        <v>617</v>
      </c>
      <c r="C382" s="6">
        <v>4000</v>
      </c>
      <c r="D382" s="6">
        <v>600</v>
      </c>
      <c r="E382" s="6">
        <v>200</v>
      </c>
      <c r="F382" s="26" t="s">
        <v>66</v>
      </c>
      <c r="G382" s="7"/>
      <c r="H382" s="6">
        <v>1200</v>
      </c>
      <c r="I382" s="9" t="s">
        <v>43</v>
      </c>
      <c r="J382" s="332">
        <v>11574.24</v>
      </c>
    </row>
    <row r="383" spans="1:10" ht="13.5" hidden="1" customHeight="1" x14ac:dyDescent="0.25">
      <c r="A383" s="5"/>
      <c r="B383" s="291" t="s">
        <v>628</v>
      </c>
      <c r="C383" s="201">
        <v>2100</v>
      </c>
      <c r="D383" s="201">
        <v>200</v>
      </c>
      <c r="E383" s="201">
        <v>2100</v>
      </c>
      <c r="F383" s="230" t="s">
        <v>66</v>
      </c>
      <c r="G383" s="292"/>
      <c r="H383" s="201">
        <v>1800</v>
      </c>
      <c r="I383" s="202" t="s">
        <v>43</v>
      </c>
      <c r="J383" s="333">
        <v>8639.7749999999996</v>
      </c>
    </row>
    <row r="384" spans="1:10" ht="13.5" hidden="1" customHeight="1" x14ac:dyDescent="0.25">
      <c r="A384" s="5"/>
      <c r="B384" s="277" t="s">
        <v>629</v>
      </c>
      <c r="C384" s="6">
        <v>2100</v>
      </c>
      <c r="D384" s="6">
        <v>200</v>
      </c>
      <c r="E384" s="6">
        <v>2100</v>
      </c>
      <c r="F384" s="26" t="s">
        <v>66</v>
      </c>
      <c r="G384" s="7"/>
      <c r="H384" s="6">
        <v>1800</v>
      </c>
      <c r="I384" s="9" t="s">
        <v>43</v>
      </c>
      <c r="J384" s="332">
        <v>10604.429999999998</v>
      </c>
    </row>
    <row r="385" spans="1:10" ht="13.5" hidden="1" customHeight="1" x14ac:dyDescent="0.25">
      <c r="A385" s="5"/>
      <c r="B385" s="291" t="s">
        <v>631</v>
      </c>
      <c r="C385" s="201">
        <v>2700</v>
      </c>
      <c r="D385" s="201">
        <v>200</v>
      </c>
      <c r="E385" s="201">
        <v>2100</v>
      </c>
      <c r="F385" s="230" t="s">
        <v>66</v>
      </c>
      <c r="G385" s="292"/>
      <c r="H385" s="201">
        <v>2300</v>
      </c>
      <c r="I385" s="202" t="s">
        <v>43</v>
      </c>
      <c r="J385" s="333">
        <v>10425.824999999999</v>
      </c>
    </row>
    <row r="386" spans="1:10" ht="13.5" hidden="1" customHeight="1" x14ac:dyDescent="0.25">
      <c r="A386" s="5"/>
      <c r="B386" s="277" t="s">
        <v>630</v>
      </c>
      <c r="C386" s="6">
        <v>2700</v>
      </c>
      <c r="D386" s="6">
        <v>200</v>
      </c>
      <c r="E386" s="6">
        <v>2100</v>
      </c>
      <c r="F386" s="26" t="s">
        <v>66</v>
      </c>
      <c r="G386" s="7"/>
      <c r="H386" s="6">
        <v>2300</v>
      </c>
      <c r="I386" s="9" t="s">
        <v>43</v>
      </c>
      <c r="J386" s="332">
        <v>11694.42</v>
      </c>
    </row>
    <row r="387" spans="1:10" ht="13.5" hidden="1" customHeight="1" x14ac:dyDescent="0.25">
      <c r="A387" s="5"/>
      <c r="B387" s="291" t="s">
        <v>618</v>
      </c>
      <c r="C387" s="201">
        <v>3300</v>
      </c>
      <c r="D387" s="201">
        <v>200</v>
      </c>
      <c r="E387" s="201">
        <v>2100</v>
      </c>
      <c r="F387" s="230" t="s">
        <v>66</v>
      </c>
      <c r="G387" s="292"/>
      <c r="H387" s="201">
        <v>2900</v>
      </c>
      <c r="I387" s="202" t="s">
        <v>43</v>
      </c>
      <c r="J387" s="333">
        <v>14625.525</v>
      </c>
    </row>
    <row r="388" spans="1:10" ht="13.5" hidden="1" customHeight="1" x14ac:dyDescent="0.25">
      <c r="A388" s="5"/>
      <c r="B388" s="277" t="s">
        <v>619</v>
      </c>
      <c r="C388" s="6">
        <v>3300</v>
      </c>
      <c r="D388" s="6">
        <v>200</v>
      </c>
      <c r="E388" s="6">
        <v>2100</v>
      </c>
      <c r="F388" s="26" t="s">
        <v>66</v>
      </c>
      <c r="G388" s="7"/>
      <c r="H388" s="6">
        <v>2900</v>
      </c>
      <c r="I388" s="9" t="s">
        <v>43</v>
      </c>
      <c r="J388" s="332">
        <v>15470.145</v>
      </c>
    </row>
    <row r="389" spans="1:10" ht="13.5" hidden="1" customHeight="1" x14ac:dyDescent="0.25">
      <c r="A389" s="5"/>
      <c r="B389" s="291" t="s">
        <v>620</v>
      </c>
      <c r="C389" s="201">
        <v>3900</v>
      </c>
      <c r="D389" s="201">
        <v>200</v>
      </c>
      <c r="E389" s="201">
        <v>2100</v>
      </c>
      <c r="F389" s="230" t="s">
        <v>66</v>
      </c>
      <c r="G389" s="292"/>
      <c r="H389" s="201">
        <v>3250</v>
      </c>
      <c r="I389" s="202" t="s">
        <v>43</v>
      </c>
      <c r="J389" s="333">
        <v>15927.509999999998</v>
      </c>
    </row>
    <row r="390" spans="1:10" ht="13.5" hidden="1" customHeight="1" x14ac:dyDescent="0.25">
      <c r="A390" s="5"/>
      <c r="B390" s="277" t="s">
        <v>621</v>
      </c>
      <c r="C390" s="6">
        <v>3900</v>
      </c>
      <c r="D390" s="6">
        <v>200</v>
      </c>
      <c r="E390" s="6">
        <v>2100</v>
      </c>
      <c r="F390" s="26" t="s">
        <v>66</v>
      </c>
      <c r="G390" s="7"/>
      <c r="H390" s="6">
        <v>3250</v>
      </c>
      <c r="I390" s="9" t="s">
        <v>43</v>
      </c>
      <c r="J390" s="332">
        <v>16815.524999999998</v>
      </c>
    </row>
    <row r="391" spans="1:10" ht="13.5" hidden="1" customHeight="1" x14ac:dyDescent="0.25">
      <c r="A391" s="5"/>
      <c r="B391" s="291" t="s">
        <v>622</v>
      </c>
      <c r="C391" s="201">
        <v>4500</v>
      </c>
      <c r="D391" s="201">
        <v>200</v>
      </c>
      <c r="E391" s="201">
        <v>2100</v>
      </c>
      <c r="F391" s="230" t="s">
        <v>66</v>
      </c>
      <c r="G391" s="292"/>
      <c r="H391" s="201">
        <v>3900</v>
      </c>
      <c r="I391" s="202" t="s">
        <v>43</v>
      </c>
      <c r="J391" s="333">
        <v>19083.96</v>
      </c>
    </row>
    <row r="392" spans="1:10" ht="13.5" hidden="1" customHeight="1" x14ac:dyDescent="0.25">
      <c r="A392" s="5"/>
      <c r="B392" s="277" t="s">
        <v>623</v>
      </c>
      <c r="C392" s="6">
        <v>4500</v>
      </c>
      <c r="D392" s="6">
        <v>200</v>
      </c>
      <c r="E392" s="6">
        <v>2100</v>
      </c>
      <c r="F392" s="26" t="s">
        <v>66</v>
      </c>
      <c r="G392" s="7"/>
      <c r="H392" s="6">
        <v>3900</v>
      </c>
      <c r="I392" s="9" t="s">
        <v>43</v>
      </c>
      <c r="J392" s="332">
        <v>19432.829999999998</v>
      </c>
    </row>
    <row r="393" spans="1:10" ht="11.25" hidden="1" customHeight="1" x14ac:dyDescent="0.2">
      <c r="A393" s="5"/>
      <c r="B393" s="7"/>
      <c r="C393" s="6"/>
      <c r="D393" s="6"/>
      <c r="E393" s="6"/>
      <c r="F393" s="7"/>
      <c r="G393" s="7"/>
      <c r="H393" s="7"/>
      <c r="I393" s="7"/>
      <c r="J393" s="306"/>
    </row>
    <row r="394" spans="1:10" ht="14.25" customHeight="1" x14ac:dyDescent="0.25">
      <c r="A394" s="439" t="s">
        <v>11</v>
      </c>
      <c r="B394" s="440"/>
      <c r="C394" s="440"/>
      <c r="D394" s="440"/>
      <c r="E394" s="440"/>
      <c r="F394" s="440"/>
      <c r="G394" s="440"/>
      <c r="H394" s="440"/>
      <c r="I394" s="440"/>
      <c r="J394" s="441"/>
    </row>
    <row r="395" spans="1:10" ht="27.75" customHeight="1" x14ac:dyDescent="0.25">
      <c r="A395" s="20"/>
      <c r="B395" s="407" t="s">
        <v>285</v>
      </c>
      <c r="C395" s="407"/>
      <c r="D395" s="407"/>
      <c r="E395" s="407"/>
      <c r="F395" s="407"/>
      <c r="G395" s="407"/>
      <c r="H395" s="407"/>
      <c r="I395" s="407"/>
      <c r="J395" s="407"/>
    </row>
    <row r="396" spans="1:10" ht="38.25" x14ac:dyDescent="0.2">
      <c r="A396" s="5"/>
      <c r="B396" s="213" t="s">
        <v>0</v>
      </c>
      <c r="C396" s="208" t="s">
        <v>81</v>
      </c>
      <c r="D396" s="208" t="s">
        <v>82</v>
      </c>
      <c r="E396" s="208" t="s">
        <v>80</v>
      </c>
      <c r="F396" s="208" t="s">
        <v>103</v>
      </c>
      <c r="G396" s="208" t="s">
        <v>48</v>
      </c>
      <c r="H396" s="208" t="s">
        <v>3</v>
      </c>
      <c r="I396" s="208" t="s">
        <v>42</v>
      </c>
      <c r="J396" s="302" t="s">
        <v>517</v>
      </c>
    </row>
    <row r="397" spans="1:10" ht="15" x14ac:dyDescent="0.25">
      <c r="A397" s="5"/>
      <c r="B397" s="98" t="s">
        <v>148</v>
      </c>
      <c r="C397" s="27">
        <v>1450</v>
      </c>
      <c r="D397" s="27">
        <v>1500</v>
      </c>
      <c r="E397" s="27">
        <v>120</v>
      </c>
      <c r="F397" s="27">
        <v>700</v>
      </c>
      <c r="G397" s="6" t="s">
        <v>65</v>
      </c>
      <c r="H397" s="102">
        <v>550</v>
      </c>
      <c r="I397" s="9" t="s">
        <v>43</v>
      </c>
      <c r="J397" s="334">
        <v>4790.3534595000001</v>
      </c>
    </row>
    <row r="398" spans="1:10" ht="15" x14ac:dyDescent="0.25">
      <c r="A398" s="5"/>
      <c r="B398" s="199" t="s">
        <v>149</v>
      </c>
      <c r="C398" s="216">
        <v>1750</v>
      </c>
      <c r="D398" s="216">
        <v>1500</v>
      </c>
      <c r="E398" s="216">
        <v>160</v>
      </c>
      <c r="F398" s="216">
        <v>700</v>
      </c>
      <c r="G398" s="201" t="s">
        <v>65</v>
      </c>
      <c r="H398" s="237">
        <v>900</v>
      </c>
      <c r="I398" s="202" t="s">
        <v>43</v>
      </c>
      <c r="J398" s="335">
        <v>6082.6779846000009</v>
      </c>
    </row>
    <row r="399" spans="1:10" ht="15" x14ac:dyDescent="0.25">
      <c r="A399" s="5"/>
      <c r="B399" s="98" t="s">
        <v>150</v>
      </c>
      <c r="C399" s="27">
        <v>2300</v>
      </c>
      <c r="D399" s="27">
        <v>1500</v>
      </c>
      <c r="E399" s="27">
        <v>200</v>
      </c>
      <c r="F399" s="27">
        <v>700</v>
      </c>
      <c r="G399" s="6" t="s">
        <v>65</v>
      </c>
      <c r="H399" s="112">
        <v>1530</v>
      </c>
      <c r="I399" s="9" t="s">
        <v>43</v>
      </c>
      <c r="J399" s="334">
        <v>10814.7366243</v>
      </c>
    </row>
    <row r="400" spans="1:10" ht="15" x14ac:dyDescent="0.25">
      <c r="A400" s="5"/>
      <c r="B400" s="250" t="s">
        <v>151</v>
      </c>
      <c r="C400" s="216">
        <v>1700</v>
      </c>
      <c r="D400" s="216">
        <v>1700</v>
      </c>
      <c r="E400" s="216">
        <v>150</v>
      </c>
      <c r="F400" s="216">
        <v>630</v>
      </c>
      <c r="G400" s="201" t="s">
        <v>65</v>
      </c>
      <c r="H400" s="237">
        <v>930</v>
      </c>
      <c r="I400" s="202" t="s">
        <v>43</v>
      </c>
      <c r="J400" s="335">
        <v>7144.2000000000007</v>
      </c>
    </row>
    <row r="401" spans="1:10" ht="15" x14ac:dyDescent="0.25">
      <c r="A401" s="5"/>
      <c r="B401" s="96" t="s">
        <v>152</v>
      </c>
      <c r="C401" s="27">
        <v>1700</v>
      </c>
      <c r="D401" s="27">
        <v>1700</v>
      </c>
      <c r="E401" s="27">
        <v>150</v>
      </c>
      <c r="F401" s="27">
        <v>700</v>
      </c>
      <c r="G401" s="6" t="s">
        <v>65</v>
      </c>
      <c r="H401" s="102">
        <v>880</v>
      </c>
      <c r="I401" s="9" t="s">
        <v>43</v>
      </c>
      <c r="J401" s="334">
        <v>6945.75</v>
      </c>
    </row>
    <row r="402" spans="1:10" ht="15" x14ac:dyDescent="0.25">
      <c r="A402" s="5"/>
      <c r="B402" s="250" t="s">
        <v>153</v>
      </c>
      <c r="C402" s="216">
        <v>1700</v>
      </c>
      <c r="D402" s="216">
        <v>1700</v>
      </c>
      <c r="E402" s="216">
        <v>150</v>
      </c>
      <c r="F402" s="216">
        <v>1000</v>
      </c>
      <c r="G402" s="201" t="s">
        <v>65</v>
      </c>
      <c r="H402" s="249">
        <v>800</v>
      </c>
      <c r="I402" s="202" t="s">
        <v>43</v>
      </c>
      <c r="J402" s="335">
        <v>5437.5300000000007</v>
      </c>
    </row>
    <row r="403" spans="1:10" ht="9" customHeight="1" x14ac:dyDescent="0.2">
      <c r="A403" s="5"/>
      <c r="B403" s="6"/>
      <c r="C403" s="6"/>
      <c r="D403" s="6"/>
      <c r="E403" s="6"/>
      <c r="F403" s="6"/>
      <c r="G403" s="6"/>
      <c r="H403" s="6"/>
      <c r="I403" s="6"/>
      <c r="J403" s="306"/>
    </row>
    <row r="404" spans="1:10" ht="13.5" customHeight="1" x14ac:dyDescent="0.25">
      <c r="A404" s="419" t="s">
        <v>37</v>
      </c>
      <c r="B404" s="420"/>
      <c r="C404" s="420"/>
      <c r="D404" s="420"/>
      <c r="E404" s="420"/>
      <c r="F404" s="420"/>
      <c r="G404" s="420"/>
      <c r="H404" s="420"/>
      <c r="I404" s="420"/>
      <c r="J404" s="421"/>
    </row>
    <row r="405" spans="1:10" ht="42" customHeight="1" x14ac:dyDescent="0.2">
      <c r="A405" s="5"/>
      <c r="B405" s="347" t="s">
        <v>129</v>
      </c>
      <c r="C405" s="347"/>
      <c r="D405" s="347"/>
      <c r="E405" s="347"/>
      <c r="F405" s="347"/>
      <c r="G405" s="347"/>
      <c r="H405" s="347"/>
      <c r="I405" s="347"/>
      <c r="J405" s="347"/>
    </row>
    <row r="406" spans="1:10" ht="31.5" customHeight="1" x14ac:dyDescent="0.2">
      <c r="A406" s="5"/>
      <c r="B406" s="296" t="s">
        <v>0</v>
      </c>
      <c r="C406" s="296" t="s">
        <v>81</v>
      </c>
      <c r="D406" s="296" t="s">
        <v>82</v>
      </c>
      <c r="E406" s="296" t="s">
        <v>80</v>
      </c>
      <c r="F406" s="296" t="s">
        <v>48</v>
      </c>
      <c r="G406" s="296" t="s">
        <v>3</v>
      </c>
      <c r="H406" s="296" t="s">
        <v>83</v>
      </c>
      <c r="I406" s="296" t="s">
        <v>42</v>
      </c>
      <c r="J406" s="307" t="s">
        <v>517</v>
      </c>
    </row>
    <row r="407" spans="1:10" ht="15" customHeight="1" x14ac:dyDescent="0.2">
      <c r="A407" s="5"/>
      <c r="B407" s="115" t="s">
        <v>154</v>
      </c>
      <c r="C407" s="297">
        <v>2985</v>
      </c>
      <c r="D407" s="297">
        <v>420</v>
      </c>
      <c r="E407" s="297">
        <v>360</v>
      </c>
      <c r="F407" s="297" t="s">
        <v>65</v>
      </c>
      <c r="G407" s="297">
        <v>450</v>
      </c>
      <c r="H407" s="297" t="s">
        <v>13</v>
      </c>
      <c r="I407" s="82" t="s">
        <v>43</v>
      </c>
      <c r="J407" s="336">
        <v>3085.9345440000006</v>
      </c>
    </row>
    <row r="408" spans="1:10" s="5" customFormat="1" ht="15" customHeight="1" x14ac:dyDescent="0.2">
      <c r="B408" s="199" t="s">
        <v>161</v>
      </c>
      <c r="C408" s="273">
        <v>720</v>
      </c>
      <c r="D408" s="273">
        <v>780</v>
      </c>
      <c r="E408" s="273">
        <v>380</v>
      </c>
      <c r="F408" s="273" t="s">
        <v>65</v>
      </c>
      <c r="G408" s="273">
        <v>190</v>
      </c>
      <c r="H408" s="273"/>
      <c r="I408" s="224" t="s">
        <v>43</v>
      </c>
      <c r="J408" s="337">
        <v>1778.1583049999999</v>
      </c>
    </row>
    <row r="409" spans="1:10" ht="15" customHeight="1" x14ac:dyDescent="0.2">
      <c r="A409" s="5"/>
      <c r="B409" s="115" t="s">
        <v>160</v>
      </c>
      <c r="C409" s="272">
        <v>2985</v>
      </c>
      <c r="D409" s="272">
        <v>780</v>
      </c>
      <c r="E409" s="272">
        <v>380</v>
      </c>
      <c r="F409" s="82" t="s">
        <v>65</v>
      </c>
      <c r="G409" s="272">
        <v>750</v>
      </c>
      <c r="H409" s="272" t="s">
        <v>14</v>
      </c>
      <c r="I409" s="82" t="s">
        <v>43</v>
      </c>
      <c r="J409" s="336">
        <v>3333.4665210000007</v>
      </c>
    </row>
    <row r="410" spans="1:10" s="5" customFormat="1" ht="15" customHeight="1" x14ac:dyDescent="0.2">
      <c r="B410" s="199" t="s">
        <v>165</v>
      </c>
      <c r="C410" s="273">
        <v>720</v>
      </c>
      <c r="D410" s="273">
        <v>780</v>
      </c>
      <c r="E410" s="273">
        <v>530</v>
      </c>
      <c r="F410" s="224" t="s">
        <v>65</v>
      </c>
      <c r="G410" s="273">
        <v>230</v>
      </c>
      <c r="H410" s="273" t="s">
        <v>99</v>
      </c>
      <c r="I410" s="224" t="s">
        <v>43</v>
      </c>
      <c r="J410" s="337">
        <v>1869.6239100000003</v>
      </c>
    </row>
    <row r="411" spans="1:10" ht="15" customHeight="1" x14ac:dyDescent="0.2">
      <c r="A411" s="5"/>
      <c r="B411" s="115" t="s">
        <v>163</v>
      </c>
      <c r="C411" s="272">
        <v>2985</v>
      </c>
      <c r="D411" s="272">
        <v>780</v>
      </c>
      <c r="E411" s="272">
        <v>530</v>
      </c>
      <c r="F411" s="82" t="s">
        <v>65</v>
      </c>
      <c r="G411" s="272">
        <v>900</v>
      </c>
      <c r="H411" s="272" t="s">
        <v>15</v>
      </c>
      <c r="I411" s="82" t="s">
        <v>43</v>
      </c>
      <c r="J411" s="336">
        <v>3655.0296090000002</v>
      </c>
    </row>
    <row r="412" spans="1:10" s="5" customFormat="1" ht="15" customHeight="1" x14ac:dyDescent="0.2">
      <c r="B412" s="199" t="s">
        <v>164</v>
      </c>
      <c r="C412" s="273">
        <v>720</v>
      </c>
      <c r="D412" s="273">
        <v>780</v>
      </c>
      <c r="E412" s="273">
        <v>530</v>
      </c>
      <c r="F412" s="224" t="s">
        <v>66</v>
      </c>
      <c r="G412" s="273">
        <v>230</v>
      </c>
      <c r="H412" s="273" t="s">
        <v>86</v>
      </c>
      <c r="I412" s="224" t="s">
        <v>43</v>
      </c>
      <c r="J412" s="337" t="s">
        <v>324</v>
      </c>
    </row>
    <row r="413" spans="1:10" ht="15" customHeight="1" x14ac:dyDescent="0.2">
      <c r="A413" s="5"/>
      <c r="B413" s="115" t="s">
        <v>162</v>
      </c>
      <c r="C413" s="272">
        <v>2985</v>
      </c>
      <c r="D413" s="272">
        <v>780</v>
      </c>
      <c r="E413" s="272">
        <v>530</v>
      </c>
      <c r="F413" s="82" t="s">
        <v>66</v>
      </c>
      <c r="G413" s="272">
        <v>900</v>
      </c>
      <c r="H413" s="272" t="s">
        <v>99</v>
      </c>
      <c r="I413" s="82" t="s">
        <v>43</v>
      </c>
      <c r="J413" s="336">
        <v>3891.8942370000004</v>
      </c>
    </row>
    <row r="414" spans="1:10" ht="15" customHeight="1" x14ac:dyDescent="0.2">
      <c r="A414" s="5"/>
      <c r="B414" s="199" t="s">
        <v>626</v>
      </c>
      <c r="C414" s="273">
        <v>5970</v>
      </c>
      <c r="D414" s="273">
        <v>780</v>
      </c>
      <c r="E414" s="273">
        <v>530</v>
      </c>
      <c r="F414" s="224" t="s">
        <v>65</v>
      </c>
      <c r="G414" s="273">
        <v>1800</v>
      </c>
      <c r="H414" s="273" t="s">
        <v>86</v>
      </c>
      <c r="I414" s="224" t="s">
        <v>43</v>
      </c>
      <c r="J414" s="337">
        <v>7734.5265689999997</v>
      </c>
    </row>
    <row r="415" spans="1:10" s="5" customFormat="1" ht="15" customHeight="1" x14ac:dyDescent="0.2">
      <c r="B415" s="115" t="s">
        <v>167</v>
      </c>
      <c r="C415" s="272">
        <v>720</v>
      </c>
      <c r="D415" s="272">
        <v>1160</v>
      </c>
      <c r="E415" s="272">
        <v>530</v>
      </c>
      <c r="F415" s="82" t="s">
        <v>66</v>
      </c>
      <c r="G415" s="272">
        <v>280</v>
      </c>
      <c r="H415" s="272" t="s">
        <v>17</v>
      </c>
      <c r="I415" s="82" t="s">
        <v>43</v>
      </c>
      <c r="J415" s="336">
        <v>2642.9557770000001</v>
      </c>
    </row>
    <row r="416" spans="1:10" s="5" customFormat="1" ht="15" customHeight="1" x14ac:dyDescent="0.2">
      <c r="B416" s="199" t="s">
        <v>166</v>
      </c>
      <c r="C416" s="273">
        <v>2985</v>
      </c>
      <c r="D416" s="273">
        <v>1160</v>
      </c>
      <c r="E416" s="273">
        <v>530</v>
      </c>
      <c r="F416" s="224" t="s">
        <v>66</v>
      </c>
      <c r="G416" s="273">
        <v>1125</v>
      </c>
      <c r="H416" s="273" t="s">
        <v>16</v>
      </c>
      <c r="I416" s="224" t="s">
        <v>43</v>
      </c>
      <c r="J416" s="337">
        <v>5733.3435390000004</v>
      </c>
    </row>
    <row r="417" spans="1:10" ht="15" customHeight="1" x14ac:dyDescent="0.2">
      <c r="A417" s="5"/>
      <c r="B417" s="115" t="s">
        <v>155</v>
      </c>
      <c r="C417" s="272">
        <v>2985</v>
      </c>
      <c r="D417" s="272">
        <v>1480</v>
      </c>
      <c r="E417" s="272">
        <v>550</v>
      </c>
      <c r="F417" s="82" t="s">
        <v>66</v>
      </c>
      <c r="G417" s="272">
        <v>1650</v>
      </c>
      <c r="H417" s="272" t="s">
        <v>100</v>
      </c>
      <c r="I417" s="82" t="s">
        <v>43</v>
      </c>
      <c r="J417" s="336">
        <v>9591.5912399999997</v>
      </c>
    </row>
    <row r="418" spans="1:10" s="5" customFormat="1" ht="15" customHeight="1" x14ac:dyDescent="0.2">
      <c r="B418" s="199" t="s">
        <v>157</v>
      </c>
      <c r="C418" s="273">
        <v>720</v>
      </c>
      <c r="D418" s="273">
        <v>1480</v>
      </c>
      <c r="E418" s="273">
        <v>550</v>
      </c>
      <c r="F418" s="224" t="s">
        <v>66</v>
      </c>
      <c r="G418" s="273">
        <v>430</v>
      </c>
      <c r="H418" s="273" t="s">
        <v>100</v>
      </c>
      <c r="I418" s="224" t="s">
        <v>43</v>
      </c>
      <c r="J418" s="337">
        <v>4615.4548440000008</v>
      </c>
    </row>
    <row r="419" spans="1:10" s="5" customFormat="1" ht="15" customHeight="1" x14ac:dyDescent="0.2">
      <c r="B419" s="115" t="s">
        <v>156</v>
      </c>
      <c r="C419" s="272">
        <v>2985</v>
      </c>
      <c r="D419" s="272">
        <v>1480</v>
      </c>
      <c r="E419" s="272">
        <v>700</v>
      </c>
      <c r="F419" s="82" t="s">
        <v>66</v>
      </c>
      <c r="G419" s="272">
        <v>1875</v>
      </c>
      <c r="H419" s="272" t="s">
        <v>18</v>
      </c>
      <c r="I419" s="82" t="s">
        <v>43</v>
      </c>
      <c r="J419" s="336">
        <v>10319.183028000001</v>
      </c>
    </row>
    <row r="420" spans="1:10" s="5" customFormat="1" ht="15" customHeight="1" x14ac:dyDescent="0.2">
      <c r="B420" s="199" t="s">
        <v>158</v>
      </c>
      <c r="C420" s="273">
        <v>2985</v>
      </c>
      <c r="D420" s="273">
        <v>1840</v>
      </c>
      <c r="E420" s="273">
        <v>570</v>
      </c>
      <c r="F420" s="224" t="s">
        <v>66</v>
      </c>
      <c r="G420" s="273">
        <v>2235</v>
      </c>
      <c r="H420" s="273" t="s">
        <v>101</v>
      </c>
      <c r="I420" s="224" t="s">
        <v>43</v>
      </c>
      <c r="J420" s="337">
        <v>14621.762925000003</v>
      </c>
    </row>
    <row r="421" spans="1:10" s="5" customFormat="1" ht="15" customHeight="1" x14ac:dyDescent="0.2">
      <c r="B421" s="115" t="s">
        <v>159</v>
      </c>
      <c r="C421" s="272">
        <v>2985</v>
      </c>
      <c r="D421" s="272">
        <v>780</v>
      </c>
      <c r="E421" s="272">
        <v>570</v>
      </c>
      <c r="F421" s="82" t="s">
        <v>65</v>
      </c>
      <c r="G421" s="272">
        <v>900</v>
      </c>
      <c r="H421" s="272" t="s">
        <v>15</v>
      </c>
      <c r="I421" s="82" t="s">
        <v>43</v>
      </c>
      <c r="J421" s="336">
        <v>18471.540780000003</v>
      </c>
    </row>
    <row r="422" spans="1:10" s="5" customFormat="1" ht="15" customHeight="1" x14ac:dyDescent="0.2">
      <c r="B422" s="199" t="s">
        <v>286</v>
      </c>
      <c r="C422" s="273">
        <v>2985</v>
      </c>
      <c r="D422" s="273">
        <v>2160</v>
      </c>
      <c r="E422" s="273">
        <v>740</v>
      </c>
      <c r="F422" s="224" t="s">
        <v>66</v>
      </c>
      <c r="G422" s="273">
        <v>3015</v>
      </c>
      <c r="H422" s="273"/>
      <c r="I422" s="224" t="s">
        <v>43</v>
      </c>
      <c r="J422" s="311" t="s">
        <v>324</v>
      </c>
    </row>
    <row r="423" spans="1:10" ht="8.25" customHeight="1" x14ac:dyDescent="0.2">
      <c r="A423" s="5"/>
      <c r="B423" s="6"/>
      <c r="C423" s="6"/>
      <c r="D423" s="6"/>
      <c r="E423" s="6"/>
      <c r="F423" s="6"/>
      <c r="G423" s="6"/>
      <c r="H423" s="6"/>
      <c r="I423" s="6"/>
      <c r="J423" s="306"/>
    </row>
    <row r="424" spans="1:10" ht="15.75" customHeight="1" x14ac:dyDescent="0.2">
      <c r="A424" s="379" t="s">
        <v>38</v>
      </c>
      <c r="B424" s="380"/>
      <c r="C424" s="380"/>
      <c r="D424" s="380"/>
      <c r="E424" s="380"/>
      <c r="F424" s="380"/>
      <c r="G424" s="380"/>
      <c r="H424" s="380"/>
      <c r="I424" s="380"/>
      <c r="J424" s="381"/>
    </row>
    <row r="425" spans="1:10" ht="15.75" customHeight="1" x14ac:dyDescent="0.2">
      <c r="A425" s="5"/>
      <c r="B425" s="347" t="s">
        <v>12</v>
      </c>
      <c r="C425" s="347"/>
      <c r="D425" s="347"/>
      <c r="E425" s="347"/>
      <c r="F425" s="347"/>
      <c r="G425" s="347"/>
      <c r="H425" s="347"/>
      <c r="I425" s="347"/>
      <c r="J425" s="347"/>
    </row>
    <row r="426" spans="1:10" ht="32.25" customHeight="1" x14ac:dyDescent="0.2">
      <c r="A426" s="5"/>
      <c r="B426" s="213" t="s">
        <v>0</v>
      </c>
      <c r="C426" s="208" t="s">
        <v>81</v>
      </c>
      <c r="D426" s="208" t="s">
        <v>82</v>
      </c>
      <c r="E426" s="208" t="s">
        <v>80</v>
      </c>
      <c r="F426" s="208" t="s">
        <v>48</v>
      </c>
      <c r="G426" s="208" t="s">
        <v>3</v>
      </c>
      <c r="H426" s="208" t="s">
        <v>87</v>
      </c>
      <c r="I426" s="208" t="s">
        <v>42</v>
      </c>
      <c r="J426" s="302" t="s">
        <v>517</v>
      </c>
    </row>
    <row r="427" spans="1:10" ht="15" x14ac:dyDescent="0.25">
      <c r="A427" s="5"/>
      <c r="B427" s="115" t="s">
        <v>168</v>
      </c>
      <c r="C427" s="171">
        <v>740</v>
      </c>
      <c r="D427" s="171">
        <v>420</v>
      </c>
      <c r="E427" s="171">
        <v>50</v>
      </c>
      <c r="F427" s="171" t="s">
        <v>65</v>
      </c>
      <c r="G427" s="6">
        <v>40</v>
      </c>
      <c r="H427" s="6" t="s">
        <v>84</v>
      </c>
      <c r="I427" s="9" t="s">
        <v>43</v>
      </c>
      <c r="J427" s="332">
        <v>462.26149199999998</v>
      </c>
    </row>
    <row r="428" spans="1:10" ht="15" x14ac:dyDescent="0.25">
      <c r="A428" s="5"/>
      <c r="B428" s="199" t="s">
        <v>178</v>
      </c>
      <c r="C428" s="200">
        <v>740</v>
      </c>
      <c r="D428" s="200">
        <v>570</v>
      </c>
      <c r="E428" s="200">
        <v>50</v>
      </c>
      <c r="F428" s="200" t="s">
        <v>66</v>
      </c>
      <c r="G428" s="201">
        <v>50</v>
      </c>
      <c r="H428" s="201" t="s">
        <v>39</v>
      </c>
      <c r="I428" s="202" t="s">
        <v>43</v>
      </c>
      <c r="J428" s="333">
        <v>753.42336299999999</v>
      </c>
    </row>
    <row r="429" spans="1:10" ht="15" x14ac:dyDescent="0.25">
      <c r="A429" s="5"/>
      <c r="B429" s="115" t="s">
        <v>180</v>
      </c>
      <c r="C429" s="171">
        <v>780</v>
      </c>
      <c r="D429" s="171">
        <v>740</v>
      </c>
      <c r="E429" s="171">
        <v>70</v>
      </c>
      <c r="F429" s="171" t="s">
        <v>65</v>
      </c>
      <c r="G429" s="6">
        <v>100</v>
      </c>
      <c r="H429" s="6" t="s">
        <v>85</v>
      </c>
      <c r="I429" s="9" t="s">
        <v>43</v>
      </c>
      <c r="J429" s="332">
        <v>780.57</v>
      </c>
    </row>
    <row r="430" spans="1:10" ht="15" x14ac:dyDescent="0.25">
      <c r="A430" s="5"/>
      <c r="B430" s="199" t="s">
        <v>179</v>
      </c>
      <c r="C430" s="200">
        <v>2990</v>
      </c>
      <c r="D430" s="200">
        <v>780</v>
      </c>
      <c r="E430" s="200">
        <v>70</v>
      </c>
      <c r="F430" s="200" t="s">
        <v>65</v>
      </c>
      <c r="G430" s="201">
        <v>400</v>
      </c>
      <c r="H430" s="201" t="s">
        <v>109</v>
      </c>
      <c r="I430" s="202" t="s">
        <v>43</v>
      </c>
      <c r="J430" s="333">
        <v>2629.6543350000006</v>
      </c>
    </row>
    <row r="431" spans="1:10" ht="15" x14ac:dyDescent="0.25">
      <c r="A431" s="5"/>
      <c r="B431" s="115" t="s">
        <v>181</v>
      </c>
      <c r="C431" s="171">
        <v>2990</v>
      </c>
      <c r="D431" s="171">
        <v>780</v>
      </c>
      <c r="E431" s="171">
        <v>120</v>
      </c>
      <c r="F431" s="171" t="s">
        <v>66</v>
      </c>
      <c r="G431" s="6">
        <v>700</v>
      </c>
      <c r="H431" s="6" t="s">
        <v>98</v>
      </c>
      <c r="I431" s="9" t="s">
        <v>43</v>
      </c>
      <c r="J431" s="332">
        <v>3102.626835</v>
      </c>
    </row>
    <row r="432" spans="1:10" ht="15" x14ac:dyDescent="0.25">
      <c r="A432" s="5"/>
      <c r="B432" s="199" t="s">
        <v>183</v>
      </c>
      <c r="C432" s="200">
        <v>740</v>
      </c>
      <c r="D432" s="200">
        <v>1160</v>
      </c>
      <c r="E432" s="200">
        <v>100</v>
      </c>
      <c r="F432" s="200" t="s">
        <v>65</v>
      </c>
      <c r="G432" s="201">
        <v>210</v>
      </c>
      <c r="H432" s="201" t="s">
        <v>97</v>
      </c>
      <c r="I432" s="202" t="s">
        <v>43</v>
      </c>
      <c r="J432" s="333">
        <v>1234.0216350000001</v>
      </c>
    </row>
    <row r="433" spans="1:10" ht="15" x14ac:dyDescent="0.25">
      <c r="A433" s="5"/>
      <c r="B433" s="115" t="s">
        <v>182</v>
      </c>
      <c r="C433" s="176">
        <v>2990</v>
      </c>
      <c r="D433" s="176">
        <v>1160</v>
      </c>
      <c r="E433" s="176">
        <v>100</v>
      </c>
      <c r="F433" s="176" t="s">
        <v>65</v>
      </c>
      <c r="G433" s="6">
        <v>870</v>
      </c>
      <c r="H433" s="6" t="s">
        <v>110</v>
      </c>
      <c r="I433" s="9" t="s">
        <v>43</v>
      </c>
      <c r="J433" s="332">
        <v>4073.4574650000004</v>
      </c>
    </row>
    <row r="434" spans="1:10" ht="15" x14ac:dyDescent="0.25">
      <c r="A434" s="5"/>
      <c r="B434" s="199" t="s">
        <v>184</v>
      </c>
      <c r="C434" s="286">
        <v>2990</v>
      </c>
      <c r="D434" s="286">
        <v>1160</v>
      </c>
      <c r="E434" s="286">
        <v>120</v>
      </c>
      <c r="F434" s="286" t="s">
        <v>66</v>
      </c>
      <c r="G434" s="201">
        <v>1040</v>
      </c>
      <c r="H434" s="201" t="s">
        <v>110</v>
      </c>
      <c r="I434" s="202" t="s">
        <v>43</v>
      </c>
      <c r="J434" s="333">
        <v>5242.674591</v>
      </c>
    </row>
    <row r="435" spans="1:10" ht="15" x14ac:dyDescent="0.25">
      <c r="A435" s="5"/>
      <c r="B435" s="115" t="s">
        <v>169</v>
      </c>
      <c r="C435" s="285">
        <v>740</v>
      </c>
      <c r="D435" s="285">
        <v>1480</v>
      </c>
      <c r="E435" s="285">
        <v>70</v>
      </c>
      <c r="F435" s="285" t="s">
        <v>66</v>
      </c>
      <c r="G435" s="6">
        <v>190</v>
      </c>
      <c r="H435" s="6" t="s">
        <v>186</v>
      </c>
      <c r="I435" s="9" t="s">
        <v>43</v>
      </c>
      <c r="J435" s="332" t="s">
        <v>324</v>
      </c>
    </row>
    <row r="436" spans="1:10" ht="15" x14ac:dyDescent="0.25">
      <c r="A436" s="5"/>
      <c r="B436" s="199" t="s">
        <v>171</v>
      </c>
      <c r="C436" s="286">
        <v>1420</v>
      </c>
      <c r="D436" s="286">
        <v>740</v>
      </c>
      <c r="E436" s="286">
        <v>100</v>
      </c>
      <c r="F436" s="286" t="s">
        <v>66</v>
      </c>
      <c r="G436" s="201">
        <v>270</v>
      </c>
      <c r="H436" s="201"/>
      <c r="I436" s="202" t="s">
        <v>43</v>
      </c>
      <c r="J436" s="333">
        <v>1710.1521359999999</v>
      </c>
    </row>
    <row r="437" spans="1:10" ht="15" x14ac:dyDescent="0.25">
      <c r="A437" s="5"/>
      <c r="B437" s="115" t="s">
        <v>170</v>
      </c>
      <c r="C437" s="285">
        <v>2990</v>
      </c>
      <c r="D437" s="285">
        <v>1420</v>
      </c>
      <c r="E437" s="285">
        <v>100</v>
      </c>
      <c r="F437" s="285" t="s">
        <v>66</v>
      </c>
      <c r="G437" s="6">
        <v>1100</v>
      </c>
      <c r="H437" s="6"/>
      <c r="I437" s="9" t="s">
        <v>43</v>
      </c>
      <c r="J437" s="332">
        <v>5825.1875220000002</v>
      </c>
    </row>
    <row r="438" spans="1:10" ht="15" x14ac:dyDescent="0.25">
      <c r="A438" s="5"/>
      <c r="B438" s="199" t="s">
        <v>172</v>
      </c>
      <c r="C438" s="286">
        <v>2990</v>
      </c>
      <c r="D438" s="286">
        <v>1480</v>
      </c>
      <c r="E438" s="286">
        <v>160</v>
      </c>
      <c r="F438" s="286" t="s">
        <v>66</v>
      </c>
      <c r="G438" s="201">
        <v>1770</v>
      </c>
      <c r="H438" s="201" t="s">
        <v>116</v>
      </c>
      <c r="I438" s="202" t="s">
        <v>43</v>
      </c>
      <c r="J438" s="333">
        <v>7375.0092569999997</v>
      </c>
    </row>
    <row r="439" spans="1:10" ht="15" x14ac:dyDescent="0.25">
      <c r="A439" s="5"/>
      <c r="B439" s="115" t="s">
        <v>174</v>
      </c>
      <c r="C439" s="285">
        <v>740</v>
      </c>
      <c r="D439" s="285">
        <v>1840</v>
      </c>
      <c r="E439" s="285">
        <v>120</v>
      </c>
      <c r="F439" s="285" t="s">
        <v>66</v>
      </c>
      <c r="G439" s="6">
        <v>410</v>
      </c>
      <c r="H439" s="6"/>
      <c r="I439" s="9" t="s">
        <v>43</v>
      </c>
      <c r="J439" s="332">
        <v>2953.8951750000006</v>
      </c>
    </row>
    <row r="440" spans="1:10" ht="15" x14ac:dyDescent="0.25">
      <c r="A440" s="5"/>
      <c r="B440" s="199" t="s">
        <v>173</v>
      </c>
      <c r="C440" s="286">
        <v>2990</v>
      </c>
      <c r="D440" s="286">
        <v>1840</v>
      </c>
      <c r="E440" s="286">
        <v>120</v>
      </c>
      <c r="F440" s="286" t="s">
        <v>66</v>
      </c>
      <c r="G440" s="201">
        <v>1650</v>
      </c>
      <c r="H440" s="201" t="s">
        <v>117</v>
      </c>
      <c r="I440" s="202" t="s">
        <v>43</v>
      </c>
      <c r="J440" s="333">
        <v>9833.345675999999</v>
      </c>
    </row>
    <row r="441" spans="1:10" ht="15" x14ac:dyDescent="0.25">
      <c r="A441" s="5"/>
      <c r="B441" s="115" t="s">
        <v>176</v>
      </c>
      <c r="C441" s="285">
        <v>1840</v>
      </c>
      <c r="D441" s="285">
        <v>740</v>
      </c>
      <c r="E441" s="285">
        <v>120</v>
      </c>
      <c r="F441" s="285" t="s">
        <v>66</v>
      </c>
      <c r="G441" s="6">
        <v>600</v>
      </c>
      <c r="H441" s="6" t="s">
        <v>111</v>
      </c>
      <c r="I441" s="9" t="s">
        <v>43</v>
      </c>
      <c r="J441" s="332" t="s">
        <v>324</v>
      </c>
    </row>
    <row r="442" spans="1:10" ht="15" x14ac:dyDescent="0.25">
      <c r="A442" s="5"/>
      <c r="B442" s="199" t="s">
        <v>175</v>
      </c>
      <c r="C442" s="286">
        <v>2990</v>
      </c>
      <c r="D442" s="286">
        <v>2160</v>
      </c>
      <c r="E442" s="286">
        <v>150</v>
      </c>
      <c r="F442" s="286" t="s">
        <v>66</v>
      </c>
      <c r="G442" s="201">
        <v>2420</v>
      </c>
      <c r="H442" s="201"/>
      <c r="I442" s="202" t="s">
        <v>43</v>
      </c>
      <c r="J442" s="333">
        <v>12262.532436000001</v>
      </c>
    </row>
    <row r="443" spans="1:10" ht="15" x14ac:dyDescent="0.25">
      <c r="A443" s="5"/>
      <c r="B443" s="115" t="s">
        <v>185</v>
      </c>
      <c r="C443" s="285">
        <v>2990</v>
      </c>
      <c r="D443" s="285">
        <v>500</v>
      </c>
      <c r="E443" s="285">
        <v>160</v>
      </c>
      <c r="F443" s="285" t="s">
        <v>66</v>
      </c>
      <c r="G443" s="6">
        <v>2940</v>
      </c>
      <c r="H443" s="6"/>
      <c r="I443" s="9" t="s">
        <v>43</v>
      </c>
      <c r="J443" s="332" t="s">
        <v>324</v>
      </c>
    </row>
    <row r="444" spans="1:10" ht="15" x14ac:dyDescent="0.25">
      <c r="A444" s="5"/>
      <c r="B444" s="199" t="s">
        <v>177</v>
      </c>
      <c r="C444" s="286">
        <v>2780</v>
      </c>
      <c r="D444" s="286">
        <v>740</v>
      </c>
      <c r="E444" s="286">
        <v>160</v>
      </c>
      <c r="F444" s="286" t="s">
        <v>66</v>
      </c>
      <c r="G444" s="201">
        <v>925</v>
      </c>
      <c r="H444" s="201"/>
      <c r="I444" s="202" t="s">
        <v>43</v>
      </c>
      <c r="J444" s="333" t="s">
        <v>324</v>
      </c>
    </row>
    <row r="445" spans="1:10" ht="8.25" customHeight="1" x14ac:dyDescent="0.2">
      <c r="A445" s="5"/>
      <c r="B445" s="7"/>
      <c r="C445" s="6"/>
      <c r="D445" s="6"/>
      <c r="E445" s="6"/>
      <c r="F445" s="7"/>
      <c r="G445" s="7"/>
      <c r="H445" s="7"/>
      <c r="I445" s="7"/>
      <c r="J445" s="306"/>
    </row>
    <row r="446" spans="1:10" ht="21.75" customHeight="1" x14ac:dyDescent="0.2">
      <c r="A446" s="451" t="s">
        <v>322</v>
      </c>
      <c r="B446" s="451"/>
      <c r="C446" s="451"/>
      <c r="D446" s="451"/>
      <c r="E446" s="451"/>
      <c r="F446" s="451"/>
      <c r="G446" s="451"/>
      <c r="H446" s="451"/>
      <c r="I446" s="451"/>
      <c r="J446" s="451"/>
    </row>
    <row r="447" spans="1:10" ht="6.75" customHeight="1" x14ac:dyDescent="0.2">
      <c r="A447" s="452"/>
      <c r="B447" s="453"/>
      <c r="C447" s="453"/>
      <c r="D447" s="453"/>
      <c r="E447" s="453"/>
      <c r="F447" s="453"/>
      <c r="G447" s="453"/>
      <c r="H447" s="453"/>
      <c r="I447" s="453"/>
      <c r="J447" s="454"/>
    </row>
    <row r="448" spans="1:10" ht="16.5" customHeight="1" x14ac:dyDescent="0.25">
      <c r="A448" s="455" t="s">
        <v>50</v>
      </c>
      <c r="B448" s="456"/>
      <c r="C448" s="456"/>
      <c r="D448" s="456"/>
      <c r="E448" s="456"/>
      <c r="F448" s="456"/>
      <c r="G448" s="456"/>
      <c r="H448" s="456"/>
      <c r="I448" s="456"/>
      <c r="J448" s="457"/>
    </row>
    <row r="449" spans="1:10" ht="16.5" customHeight="1" x14ac:dyDescent="0.2">
      <c r="A449" s="5"/>
      <c r="B449" s="352" t="s">
        <v>0</v>
      </c>
      <c r="C449" s="353"/>
      <c r="D449" s="360" t="s">
        <v>1</v>
      </c>
      <c r="E449" s="361"/>
      <c r="F449" s="362"/>
      <c r="G449" s="353" t="s">
        <v>2</v>
      </c>
      <c r="H449" s="353" t="s">
        <v>3</v>
      </c>
      <c r="I449" s="353" t="s">
        <v>42</v>
      </c>
      <c r="J449" s="414" t="s">
        <v>517</v>
      </c>
    </row>
    <row r="450" spans="1:10" ht="16.5" customHeight="1" x14ac:dyDescent="0.2">
      <c r="A450" s="5"/>
      <c r="B450" s="354"/>
      <c r="C450" s="355"/>
      <c r="D450" s="208" t="s">
        <v>108</v>
      </c>
      <c r="E450" s="208" t="s">
        <v>107</v>
      </c>
      <c r="F450" s="208" t="s">
        <v>113</v>
      </c>
      <c r="G450" s="355"/>
      <c r="H450" s="355"/>
      <c r="I450" s="355"/>
      <c r="J450" s="414"/>
    </row>
    <row r="451" spans="1:10" ht="16.5" customHeight="1" x14ac:dyDescent="0.2">
      <c r="A451" s="5"/>
      <c r="B451" s="75" t="s">
        <v>187</v>
      </c>
      <c r="C451" s="104"/>
      <c r="D451" s="14">
        <v>1220</v>
      </c>
      <c r="E451" s="14">
        <v>2720</v>
      </c>
      <c r="F451" s="14">
        <v>1000</v>
      </c>
      <c r="G451" s="6">
        <v>1.01</v>
      </c>
      <c r="H451" s="6">
        <v>2500</v>
      </c>
      <c r="I451" s="9" t="s">
        <v>43</v>
      </c>
      <c r="J451" s="303" t="s">
        <v>324</v>
      </c>
    </row>
    <row r="452" spans="1:10" ht="9.75" customHeight="1" x14ac:dyDescent="0.2">
      <c r="A452" s="5"/>
      <c r="B452" s="7"/>
      <c r="C452" s="6"/>
      <c r="D452" s="6"/>
      <c r="E452" s="6"/>
      <c r="F452" s="7"/>
      <c r="G452" s="7"/>
      <c r="H452" s="7"/>
      <c r="I452" s="7"/>
      <c r="J452" s="306"/>
    </row>
    <row r="453" spans="1:10" ht="16.5" customHeight="1" x14ac:dyDescent="0.2">
      <c r="A453" s="432" t="s">
        <v>287</v>
      </c>
      <c r="B453" s="433"/>
      <c r="C453" s="433"/>
      <c r="D453" s="433"/>
      <c r="E453" s="433"/>
      <c r="F453" s="433"/>
      <c r="G453" s="433"/>
      <c r="H453" s="433"/>
      <c r="I453" s="433"/>
      <c r="J453" s="434"/>
    </row>
    <row r="454" spans="1:10" ht="16.5" customHeight="1" x14ac:dyDescent="0.2">
      <c r="A454" s="5"/>
      <c r="B454" s="352" t="s">
        <v>0</v>
      </c>
      <c r="C454" s="353"/>
      <c r="D454" s="360" t="s">
        <v>1</v>
      </c>
      <c r="E454" s="361"/>
      <c r="F454" s="362"/>
      <c r="G454" s="353" t="s">
        <v>2</v>
      </c>
      <c r="H454" s="353" t="s">
        <v>3</v>
      </c>
      <c r="I454" s="353" t="s">
        <v>42</v>
      </c>
      <c r="J454" s="426" t="s">
        <v>517</v>
      </c>
    </row>
    <row r="455" spans="1:10" ht="16.5" customHeight="1" x14ac:dyDescent="0.2">
      <c r="A455" s="5"/>
      <c r="B455" s="354"/>
      <c r="C455" s="355"/>
      <c r="D455" s="225" t="s">
        <v>108</v>
      </c>
      <c r="E455" s="208" t="s">
        <v>107</v>
      </c>
      <c r="F455" s="208" t="s">
        <v>112</v>
      </c>
      <c r="G455" s="355"/>
      <c r="H455" s="355"/>
      <c r="I455" s="355"/>
      <c r="J455" s="414"/>
    </row>
    <row r="456" spans="1:10" ht="16.5" customHeight="1" x14ac:dyDescent="0.2">
      <c r="A456" s="5"/>
      <c r="B456" s="442" t="s">
        <v>188</v>
      </c>
      <c r="C456" s="442"/>
      <c r="D456" s="14">
        <v>1850</v>
      </c>
      <c r="E456" s="14">
        <v>2270</v>
      </c>
      <c r="F456" s="14">
        <v>1420</v>
      </c>
      <c r="G456" s="82">
        <v>0.98</v>
      </c>
      <c r="H456" s="14">
        <v>2450</v>
      </c>
      <c r="I456" s="9" t="s">
        <v>43</v>
      </c>
      <c r="J456" s="303" t="s">
        <v>324</v>
      </c>
    </row>
    <row r="457" spans="1:10" ht="16.5" customHeight="1" x14ac:dyDescent="0.2">
      <c r="A457" s="5"/>
      <c r="B457" s="443" t="s">
        <v>210</v>
      </c>
      <c r="C457" s="443"/>
      <c r="D457" s="200">
        <v>1850</v>
      </c>
      <c r="E457" s="200">
        <v>2270</v>
      </c>
      <c r="F457" s="200">
        <v>1420</v>
      </c>
      <c r="G457" s="224">
        <v>0.98</v>
      </c>
      <c r="H457" s="200">
        <v>2450</v>
      </c>
      <c r="I457" s="202" t="s">
        <v>43</v>
      </c>
      <c r="J457" s="338" t="s">
        <v>324</v>
      </c>
    </row>
    <row r="458" spans="1:10" ht="16.5" customHeight="1" x14ac:dyDescent="0.2">
      <c r="A458" s="5"/>
      <c r="B458" s="442" t="s">
        <v>189</v>
      </c>
      <c r="C458" s="442"/>
      <c r="D458" s="14">
        <v>2200</v>
      </c>
      <c r="E458" s="14">
        <v>2470</v>
      </c>
      <c r="F458" s="14">
        <v>1420</v>
      </c>
      <c r="G458" s="82">
        <v>1.24</v>
      </c>
      <c r="H458" s="14">
        <v>3100</v>
      </c>
      <c r="I458" s="9" t="s">
        <v>43</v>
      </c>
      <c r="J458" s="303" t="s">
        <v>324</v>
      </c>
    </row>
    <row r="459" spans="1:10" ht="16.5" customHeight="1" x14ac:dyDescent="0.2">
      <c r="A459" s="5"/>
      <c r="B459" s="444" t="s">
        <v>211</v>
      </c>
      <c r="C459" s="444"/>
      <c r="D459" s="200">
        <v>2200</v>
      </c>
      <c r="E459" s="200">
        <v>2470</v>
      </c>
      <c r="F459" s="200">
        <v>1420</v>
      </c>
      <c r="G459" s="224">
        <v>1.24</v>
      </c>
      <c r="H459" s="200">
        <v>3100</v>
      </c>
      <c r="I459" s="202" t="s">
        <v>43</v>
      </c>
      <c r="J459" s="338" t="s">
        <v>324</v>
      </c>
    </row>
    <row r="460" spans="1:10" ht="4.5" customHeight="1" x14ac:dyDescent="0.2">
      <c r="A460" s="5"/>
      <c r="B460" s="21"/>
      <c r="C460" s="22"/>
      <c r="D460" s="22"/>
      <c r="E460" s="22"/>
      <c r="F460" s="22"/>
      <c r="G460" s="22"/>
      <c r="H460" s="23"/>
      <c r="I460" s="23"/>
      <c r="J460" s="24"/>
    </row>
    <row r="461" spans="1:10" ht="7.5" customHeight="1" x14ac:dyDescent="0.2">
      <c r="A461" s="5"/>
      <c r="B461" s="7"/>
      <c r="C461" s="6"/>
      <c r="D461" s="6"/>
      <c r="E461" s="6"/>
      <c r="F461" s="7"/>
      <c r="G461" s="7"/>
      <c r="H461" s="7"/>
      <c r="I461" s="7"/>
      <c r="J461" s="306"/>
    </row>
    <row r="462" spans="1:10" ht="16.5" customHeight="1" x14ac:dyDescent="0.2">
      <c r="A462" s="458" t="s">
        <v>19</v>
      </c>
      <c r="B462" s="459"/>
      <c r="C462" s="459"/>
      <c r="D462" s="459"/>
      <c r="E462" s="459"/>
      <c r="F462" s="459"/>
      <c r="G462" s="459"/>
      <c r="H462" s="459"/>
      <c r="I462" s="459"/>
      <c r="J462" s="460"/>
    </row>
    <row r="463" spans="1:10" ht="42.75" customHeight="1" x14ac:dyDescent="0.25">
      <c r="A463" s="30"/>
      <c r="B463" s="356" t="s">
        <v>128</v>
      </c>
      <c r="C463" s="356"/>
      <c r="D463" s="356"/>
      <c r="E463" s="356"/>
      <c r="F463" s="356"/>
      <c r="G463" s="356"/>
      <c r="H463" s="356"/>
      <c r="I463" s="356"/>
      <c r="J463" s="356"/>
    </row>
    <row r="464" spans="1:10" ht="29.25" customHeight="1" x14ac:dyDescent="0.2">
      <c r="A464" s="5"/>
      <c r="B464" s="213" t="s">
        <v>0</v>
      </c>
      <c r="C464" s="208" t="s">
        <v>81</v>
      </c>
      <c r="D464" s="354" t="s">
        <v>82</v>
      </c>
      <c r="E464" s="355"/>
      <c r="F464" s="208" t="s">
        <v>130</v>
      </c>
      <c r="G464" s="208" t="s">
        <v>2</v>
      </c>
      <c r="H464" s="208" t="s">
        <v>3</v>
      </c>
      <c r="I464" s="208" t="s">
        <v>42</v>
      </c>
      <c r="J464" s="302" t="s">
        <v>517</v>
      </c>
    </row>
    <row r="465" spans="1:10" ht="16.5" customHeight="1" x14ac:dyDescent="0.2">
      <c r="A465" s="5"/>
      <c r="B465" s="84" t="s">
        <v>190</v>
      </c>
      <c r="C465" s="14">
        <v>750</v>
      </c>
      <c r="D465" s="427">
        <v>100</v>
      </c>
      <c r="E465" s="427"/>
      <c r="F465" s="14" t="s">
        <v>131</v>
      </c>
      <c r="G465" s="6">
        <v>0.16</v>
      </c>
      <c r="H465" s="6">
        <v>384</v>
      </c>
      <c r="I465" s="9" t="s">
        <v>43</v>
      </c>
      <c r="J465" s="303" t="s">
        <v>324</v>
      </c>
    </row>
    <row r="466" spans="1:10" ht="16.5" customHeight="1" x14ac:dyDescent="0.2">
      <c r="A466" s="5"/>
      <c r="B466" s="221" t="s">
        <v>191</v>
      </c>
      <c r="C466" s="200">
        <v>250</v>
      </c>
      <c r="D466" s="428" t="s">
        <v>132</v>
      </c>
      <c r="E466" s="428"/>
      <c r="F466" s="200" t="s">
        <v>133</v>
      </c>
      <c r="G466" s="201">
        <v>2.1999999999999999E-2</v>
      </c>
      <c r="H466" s="201">
        <v>53</v>
      </c>
      <c r="I466" s="202" t="s">
        <v>43</v>
      </c>
      <c r="J466" s="338" t="s">
        <v>324</v>
      </c>
    </row>
    <row r="467" spans="1:10" ht="9" customHeight="1" x14ac:dyDescent="0.2">
      <c r="A467" s="5"/>
      <c r="B467" s="7"/>
      <c r="C467" s="6"/>
      <c r="D467" s="6"/>
      <c r="E467" s="6"/>
      <c r="F467" s="7"/>
      <c r="G467" s="7"/>
      <c r="H467" s="7"/>
      <c r="I467" s="7"/>
      <c r="J467" s="306"/>
    </row>
    <row r="468" spans="1:10" ht="16.5" customHeight="1" x14ac:dyDescent="0.2">
      <c r="A468" s="429" t="s">
        <v>20</v>
      </c>
      <c r="B468" s="430"/>
      <c r="C468" s="430"/>
      <c r="D468" s="430"/>
      <c r="E468" s="430"/>
      <c r="F468" s="430"/>
      <c r="G468" s="430"/>
      <c r="H468" s="430"/>
      <c r="I468" s="430"/>
      <c r="J468" s="431"/>
    </row>
    <row r="469" spans="1:10" ht="27.75" customHeight="1" x14ac:dyDescent="0.2">
      <c r="A469" s="5"/>
      <c r="B469" s="356" t="s">
        <v>94</v>
      </c>
      <c r="C469" s="356"/>
      <c r="D469" s="356"/>
      <c r="E469" s="356"/>
      <c r="F469" s="356"/>
      <c r="G469" s="356"/>
      <c r="H469" s="356"/>
      <c r="I469" s="356"/>
      <c r="J469" s="356"/>
    </row>
    <row r="470" spans="1:10" ht="30" customHeight="1" x14ac:dyDescent="0.2">
      <c r="A470" s="5"/>
      <c r="B470" s="213" t="s">
        <v>0</v>
      </c>
      <c r="C470" s="208" t="s">
        <v>81</v>
      </c>
      <c r="D470" s="208" t="s">
        <v>82</v>
      </c>
      <c r="E470" s="208" t="s">
        <v>80</v>
      </c>
      <c r="F470" s="208" t="s">
        <v>95</v>
      </c>
      <c r="G470" s="208" t="s">
        <v>96</v>
      </c>
      <c r="H470" s="208" t="s">
        <v>3</v>
      </c>
      <c r="I470" s="208" t="s">
        <v>42</v>
      </c>
      <c r="J470" s="302" t="s">
        <v>517</v>
      </c>
    </row>
    <row r="471" spans="1:10" ht="16.5" customHeight="1" x14ac:dyDescent="0.2">
      <c r="A471" s="5"/>
      <c r="B471" s="98" t="s">
        <v>434</v>
      </c>
      <c r="C471" s="14">
        <v>3000</v>
      </c>
      <c r="D471" s="14">
        <v>320</v>
      </c>
      <c r="E471" s="14">
        <v>300</v>
      </c>
      <c r="F471" s="14">
        <v>30</v>
      </c>
      <c r="G471" s="14">
        <v>150</v>
      </c>
      <c r="H471" s="6">
        <v>470</v>
      </c>
      <c r="I471" s="9" t="s">
        <v>43</v>
      </c>
      <c r="J471" s="336">
        <v>1931.5800000000002</v>
      </c>
    </row>
    <row r="472" spans="1:10" ht="16.5" customHeight="1" x14ac:dyDescent="0.2">
      <c r="A472" s="5"/>
      <c r="B472" s="199" t="s">
        <v>435</v>
      </c>
      <c r="C472" s="200">
        <v>3000</v>
      </c>
      <c r="D472" s="200">
        <v>290</v>
      </c>
      <c r="E472" s="200">
        <v>300</v>
      </c>
      <c r="F472" s="200">
        <v>30</v>
      </c>
      <c r="G472" s="200">
        <v>150</v>
      </c>
      <c r="H472" s="201">
        <v>400</v>
      </c>
      <c r="I472" s="202" t="s">
        <v>43</v>
      </c>
      <c r="J472" s="337">
        <v>1804.3828109999999</v>
      </c>
    </row>
    <row r="473" spans="1:10" ht="16.5" customHeight="1" x14ac:dyDescent="0.2">
      <c r="A473" s="5"/>
      <c r="B473" s="98" t="s">
        <v>436</v>
      </c>
      <c r="C473" s="14">
        <v>3000</v>
      </c>
      <c r="D473" s="14">
        <v>180</v>
      </c>
      <c r="E473" s="14">
        <v>300</v>
      </c>
      <c r="F473" s="14">
        <v>30</v>
      </c>
      <c r="G473" s="14">
        <v>150</v>
      </c>
      <c r="H473" s="6">
        <v>380</v>
      </c>
      <c r="I473" s="9" t="s">
        <v>43</v>
      </c>
      <c r="J473" s="336">
        <v>1541.2950000000001</v>
      </c>
    </row>
    <row r="474" spans="1:10" ht="16.5" customHeight="1" x14ac:dyDescent="0.2">
      <c r="A474" s="5"/>
      <c r="B474" s="199" t="s">
        <v>437</v>
      </c>
      <c r="C474" s="200">
        <v>3000</v>
      </c>
      <c r="D474" s="200">
        <v>150</v>
      </c>
      <c r="E474" s="200">
        <v>300</v>
      </c>
      <c r="F474" s="200">
        <v>30</v>
      </c>
      <c r="G474" s="200">
        <v>150</v>
      </c>
      <c r="H474" s="201">
        <v>320</v>
      </c>
      <c r="I474" s="202" t="s">
        <v>43</v>
      </c>
      <c r="J474" s="337">
        <v>1508.0837309999999</v>
      </c>
    </row>
    <row r="475" spans="1:10" ht="16.5" customHeight="1" x14ac:dyDescent="0.2">
      <c r="A475" s="5"/>
      <c r="B475" s="115" t="s">
        <v>438</v>
      </c>
      <c r="C475" s="285">
        <v>1000</v>
      </c>
      <c r="D475" s="285">
        <v>180</v>
      </c>
      <c r="E475" s="285">
        <v>300</v>
      </c>
      <c r="F475" s="285">
        <v>30</v>
      </c>
      <c r="G475" s="285">
        <v>150</v>
      </c>
      <c r="H475" s="6">
        <v>120</v>
      </c>
      <c r="I475" s="9" t="s">
        <v>43</v>
      </c>
      <c r="J475" s="336">
        <v>391.91228999999998</v>
      </c>
    </row>
    <row r="476" spans="1:10" ht="16.5" customHeight="1" x14ac:dyDescent="0.2">
      <c r="A476" s="5"/>
      <c r="B476" s="199" t="s">
        <v>514</v>
      </c>
      <c r="C476" s="286">
        <v>1000</v>
      </c>
      <c r="D476" s="286">
        <v>150</v>
      </c>
      <c r="E476" s="286">
        <v>300</v>
      </c>
      <c r="F476" s="286">
        <v>30</v>
      </c>
      <c r="G476" s="286">
        <v>150</v>
      </c>
      <c r="H476" s="201">
        <v>100</v>
      </c>
      <c r="I476" s="202" t="s">
        <v>43</v>
      </c>
      <c r="J476" s="337">
        <v>359.51731199999995</v>
      </c>
    </row>
    <row r="477" spans="1:10" ht="16.5" customHeight="1" x14ac:dyDescent="0.2">
      <c r="A477" s="5"/>
      <c r="B477" s="115" t="s">
        <v>439</v>
      </c>
      <c r="C477" s="285">
        <v>1000</v>
      </c>
      <c r="D477" s="285">
        <v>80</v>
      </c>
      <c r="E477" s="285">
        <v>200</v>
      </c>
      <c r="F477" s="285">
        <v>15</v>
      </c>
      <c r="G477" s="285">
        <v>15</v>
      </c>
      <c r="H477" s="6">
        <v>40</v>
      </c>
      <c r="I477" s="9" t="s">
        <v>43</v>
      </c>
      <c r="J477" s="336">
        <v>228.33657000000002</v>
      </c>
    </row>
    <row r="478" spans="1:10" ht="10.5" customHeight="1" x14ac:dyDescent="0.2">
      <c r="A478" s="5"/>
      <c r="B478" s="7"/>
      <c r="C478" s="6"/>
      <c r="D478" s="6"/>
      <c r="E478" s="6"/>
      <c r="F478" s="7"/>
      <c r="G478" s="7"/>
      <c r="H478" s="7"/>
      <c r="I478" s="7"/>
      <c r="J478" s="306"/>
    </row>
    <row r="479" spans="1:10" ht="16.5" customHeight="1" x14ac:dyDescent="0.25">
      <c r="A479" s="357" t="s">
        <v>21</v>
      </c>
      <c r="B479" s="358"/>
      <c r="C479" s="358"/>
      <c r="D479" s="358"/>
      <c r="E479" s="358"/>
      <c r="F479" s="358"/>
      <c r="G479" s="358"/>
      <c r="H479" s="358"/>
      <c r="I479" s="358"/>
      <c r="J479" s="359"/>
    </row>
    <row r="480" spans="1:10" ht="40.5" customHeight="1" x14ac:dyDescent="0.2">
      <c r="A480" s="5"/>
      <c r="B480" s="356" t="s">
        <v>288</v>
      </c>
      <c r="C480" s="356"/>
      <c r="D480" s="356"/>
      <c r="E480" s="356"/>
      <c r="F480" s="356"/>
      <c r="G480" s="356"/>
      <c r="H480" s="356"/>
      <c r="I480" s="356"/>
      <c r="J480" s="356"/>
    </row>
    <row r="481" spans="1:10" ht="39.75" customHeight="1" x14ac:dyDescent="0.2">
      <c r="A481" s="5"/>
      <c r="B481" s="213" t="s">
        <v>0</v>
      </c>
      <c r="C481" s="208" t="s">
        <v>81</v>
      </c>
      <c r="D481" s="208" t="s">
        <v>82</v>
      </c>
      <c r="E481" s="208" t="s">
        <v>80</v>
      </c>
      <c r="F481" s="208" t="s">
        <v>103</v>
      </c>
      <c r="G481" s="208" t="s">
        <v>127</v>
      </c>
      <c r="H481" s="208" t="s">
        <v>3</v>
      </c>
      <c r="I481" s="208" t="s">
        <v>42</v>
      </c>
      <c r="J481" s="302" t="s">
        <v>517</v>
      </c>
    </row>
    <row r="482" spans="1:10" ht="16.5" customHeight="1" x14ac:dyDescent="0.2">
      <c r="A482" s="5"/>
      <c r="B482" s="115" t="s">
        <v>192</v>
      </c>
      <c r="C482" s="181">
        <v>3000</v>
      </c>
      <c r="D482" s="181">
        <v>1750</v>
      </c>
      <c r="E482" s="181">
        <v>170</v>
      </c>
      <c r="F482" s="181" t="s">
        <v>126</v>
      </c>
      <c r="G482" s="181">
        <v>10</v>
      </c>
      <c r="H482" s="6">
        <v>2200</v>
      </c>
      <c r="I482" s="9" t="s">
        <v>43</v>
      </c>
      <c r="J482" s="336">
        <v>8897.9516010000007</v>
      </c>
    </row>
    <row r="483" spans="1:10" ht="16.5" customHeight="1" x14ac:dyDescent="0.2">
      <c r="A483" s="5"/>
      <c r="B483" s="199" t="s">
        <v>193</v>
      </c>
      <c r="C483" s="200">
        <v>3000</v>
      </c>
      <c r="D483" s="200">
        <v>1750</v>
      </c>
      <c r="E483" s="200">
        <v>170</v>
      </c>
      <c r="F483" s="200" t="s">
        <v>126</v>
      </c>
      <c r="G483" s="200">
        <v>30</v>
      </c>
      <c r="H483" s="201">
        <v>2200</v>
      </c>
      <c r="I483" s="202" t="s">
        <v>43</v>
      </c>
      <c r="J483" s="337">
        <v>10728.90819</v>
      </c>
    </row>
    <row r="484" spans="1:10" ht="16.5" customHeight="1" x14ac:dyDescent="0.2">
      <c r="A484" s="5"/>
      <c r="B484" s="115" t="s">
        <v>194</v>
      </c>
      <c r="C484" s="181">
        <v>3000</v>
      </c>
      <c r="D484" s="181">
        <v>1750</v>
      </c>
      <c r="E484" s="181">
        <v>170</v>
      </c>
      <c r="F484" s="181" t="s">
        <v>126</v>
      </c>
      <c r="G484" s="181">
        <v>30</v>
      </c>
      <c r="H484" s="6">
        <v>2200</v>
      </c>
      <c r="I484" s="9" t="s">
        <v>43</v>
      </c>
      <c r="J484" s="336">
        <v>8453.9700000000012</v>
      </c>
    </row>
    <row r="485" spans="1:10" ht="16.5" customHeight="1" x14ac:dyDescent="0.2">
      <c r="A485" s="5"/>
      <c r="B485" s="199" t="s">
        <v>195</v>
      </c>
      <c r="C485" s="200">
        <v>3000</v>
      </c>
      <c r="D485" s="200">
        <v>1750</v>
      </c>
      <c r="E485" s="200">
        <v>170</v>
      </c>
      <c r="F485" s="200" t="s">
        <v>126</v>
      </c>
      <c r="G485" s="200">
        <v>30</v>
      </c>
      <c r="H485" s="201">
        <v>2200</v>
      </c>
      <c r="I485" s="202" t="s">
        <v>43</v>
      </c>
      <c r="J485" s="337">
        <v>9155.1600000000017</v>
      </c>
    </row>
    <row r="486" spans="1:10" ht="16.5" customHeight="1" x14ac:dyDescent="0.2">
      <c r="A486" s="5"/>
      <c r="B486" s="115" t="s">
        <v>196</v>
      </c>
      <c r="C486" s="181">
        <v>1730</v>
      </c>
      <c r="D486" s="181">
        <v>1480</v>
      </c>
      <c r="E486" s="181">
        <v>180</v>
      </c>
      <c r="F486" s="181" t="s">
        <v>126</v>
      </c>
      <c r="G486" s="181">
        <v>6</v>
      </c>
      <c r="H486" s="6">
        <v>1200</v>
      </c>
      <c r="I486" s="9" t="s">
        <v>43</v>
      </c>
      <c r="J486" s="336">
        <v>6224.9293260000004</v>
      </c>
    </row>
    <row r="487" spans="1:10" ht="16.5" customHeight="1" x14ac:dyDescent="0.2">
      <c r="A487" s="5"/>
      <c r="B487" s="199" t="s">
        <v>541</v>
      </c>
      <c r="C487" s="200">
        <v>2980</v>
      </c>
      <c r="D487" s="200">
        <v>1480</v>
      </c>
      <c r="E487" s="200">
        <v>180</v>
      </c>
      <c r="F487" s="200" t="s">
        <v>126</v>
      </c>
      <c r="G487" s="200">
        <v>9.5</v>
      </c>
      <c r="H487" s="201">
        <v>2000</v>
      </c>
      <c r="I487" s="202" t="s">
        <v>43</v>
      </c>
      <c r="J487" s="337">
        <v>12307.879584000004</v>
      </c>
    </row>
    <row r="488" spans="1:10" ht="16.5" customHeight="1" x14ac:dyDescent="0.2">
      <c r="A488" s="5"/>
      <c r="B488" s="115" t="s">
        <v>197</v>
      </c>
      <c r="C488" s="181">
        <v>2500</v>
      </c>
      <c r="D488" s="181">
        <v>1750</v>
      </c>
      <c r="E488" s="181">
        <v>220</v>
      </c>
      <c r="F488" s="181">
        <v>700</v>
      </c>
      <c r="G488" s="181">
        <v>20</v>
      </c>
      <c r="H488" s="6">
        <v>2040</v>
      </c>
      <c r="I488" s="9" t="s">
        <v>43</v>
      </c>
      <c r="J488" s="336">
        <v>13149.742850999999</v>
      </c>
    </row>
    <row r="489" spans="1:10" ht="16.5" customHeight="1" x14ac:dyDescent="0.2">
      <c r="A489" s="5"/>
      <c r="B489" s="199" t="s">
        <v>587</v>
      </c>
      <c r="C489" s="260">
        <v>2500</v>
      </c>
      <c r="D489" s="260">
        <v>1750</v>
      </c>
      <c r="E489" s="260">
        <v>220</v>
      </c>
      <c r="F489" s="260">
        <v>700</v>
      </c>
      <c r="G489" s="260">
        <v>20</v>
      </c>
      <c r="H489" s="201">
        <v>2040</v>
      </c>
      <c r="I489" s="202" t="s">
        <v>43</v>
      </c>
      <c r="J489" s="337" t="s">
        <v>324</v>
      </c>
    </row>
    <row r="490" spans="1:10" ht="16.5" customHeight="1" x14ac:dyDescent="0.2">
      <c r="A490" s="5"/>
      <c r="B490" s="115" t="s">
        <v>627</v>
      </c>
      <c r="C490" s="272">
        <v>2800</v>
      </c>
      <c r="D490" s="272">
        <v>2000</v>
      </c>
      <c r="E490" s="272">
        <v>220</v>
      </c>
      <c r="F490" s="272" t="s">
        <v>126</v>
      </c>
      <c r="G490" s="272">
        <v>20</v>
      </c>
      <c r="H490" s="6">
        <v>2500</v>
      </c>
      <c r="I490" s="9" t="s">
        <v>43</v>
      </c>
      <c r="J490" s="310">
        <v>19621.024038</v>
      </c>
    </row>
    <row r="491" spans="1:10" ht="9" customHeight="1" x14ac:dyDescent="0.2">
      <c r="A491" s="16"/>
      <c r="B491" s="13"/>
      <c r="C491" s="14"/>
      <c r="D491" s="14"/>
      <c r="E491" s="14"/>
      <c r="F491" s="14"/>
      <c r="G491" s="6"/>
      <c r="H491" s="6"/>
      <c r="I491" s="9"/>
      <c r="J491" s="339"/>
    </row>
    <row r="492" spans="1:10" ht="16.5" customHeight="1" x14ac:dyDescent="0.25">
      <c r="A492" s="445" t="s">
        <v>92</v>
      </c>
      <c r="B492" s="446"/>
      <c r="C492" s="446"/>
      <c r="D492" s="446"/>
      <c r="E492" s="446"/>
      <c r="F492" s="446"/>
      <c r="G492" s="446"/>
      <c r="H492" s="446"/>
      <c r="I492" s="446"/>
      <c r="J492" s="446"/>
    </row>
    <row r="493" spans="1:10" ht="33.75" customHeight="1" x14ac:dyDescent="0.2">
      <c r="A493" s="16"/>
      <c r="B493" s="356" t="s">
        <v>91</v>
      </c>
      <c r="C493" s="356"/>
      <c r="D493" s="356"/>
      <c r="E493" s="356"/>
      <c r="F493" s="356"/>
      <c r="G493" s="356"/>
      <c r="H493" s="356"/>
      <c r="I493" s="356"/>
      <c r="J493" s="356"/>
    </row>
    <row r="494" spans="1:10" ht="33" customHeight="1" x14ac:dyDescent="0.2">
      <c r="A494" s="16"/>
      <c r="B494" s="213" t="s">
        <v>0</v>
      </c>
      <c r="C494" s="208" t="s">
        <v>81</v>
      </c>
      <c r="D494" s="208" t="s">
        <v>82</v>
      </c>
      <c r="E494" s="208" t="s">
        <v>80</v>
      </c>
      <c r="F494" s="208" t="s">
        <v>48</v>
      </c>
      <c r="G494" s="208" t="s">
        <v>2</v>
      </c>
      <c r="H494" s="208" t="s">
        <v>3</v>
      </c>
      <c r="I494" s="208" t="s">
        <v>42</v>
      </c>
      <c r="J494" s="302" t="s">
        <v>517</v>
      </c>
    </row>
    <row r="495" spans="1:10" ht="16.5" customHeight="1" x14ac:dyDescent="0.2">
      <c r="A495" s="5"/>
      <c r="B495" s="115" t="s">
        <v>198</v>
      </c>
      <c r="C495" s="195">
        <v>1510</v>
      </c>
      <c r="D495" s="195">
        <v>1400</v>
      </c>
      <c r="E495" s="195">
        <v>120</v>
      </c>
      <c r="F495" s="195" t="s">
        <v>49</v>
      </c>
      <c r="G495" s="6">
        <v>0.25</v>
      </c>
      <c r="H495" s="6">
        <v>630</v>
      </c>
      <c r="I495" s="9" t="s">
        <v>43</v>
      </c>
      <c r="J495" s="310">
        <v>3417.8593680000004</v>
      </c>
    </row>
    <row r="496" spans="1:10" ht="8.25" customHeight="1" x14ac:dyDescent="0.2">
      <c r="A496" s="16"/>
      <c r="B496" s="13"/>
      <c r="C496" s="14"/>
      <c r="D496" s="14"/>
      <c r="E496" s="14"/>
      <c r="F496" s="14"/>
      <c r="G496" s="6"/>
      <c r="H496" s="6"/>
      <c r="I496" s="9"/>
      <c r="J496" s="340"/>
    </row>
    <row r="497" spans="1:10" ht="16.5" customHeight="1" x14ac:dyDescent="0.25">
      <c r="A497" s="357" t="s">
        <v>289</v>
      </c>
      <c r="B497" s="358"/>
      <c r="C497" s="358"/>
      <c r="D497" s="358"/>
      <c r="E497" s="358"/>
      <c r="F497" s="358"/>
      <c r="G497" s="358"/>
      <c r="H497" s="358"/>
      <c r="I497" s="358"/>
      <c r="J497" s="359"/>
    </row>
    <row r="498" spans="1:10" ht="28.5" customHeight="1" x14ac:dyDescent="0.2">
      <c r="A498" s="5"/>
      <c r="B498" s="356" t="s">
        <v>290</v>
      </c>
      <c r="C498" s="356"/>
      <c r="D498" s="356"/>
      <c r="E498" s="356"/>
      <c r="F498" s="356"/>
      <c r="G498" s="356"/>
      <c r="H498" s="356"/>
      <c r="I498" s="356"/>
      <c r="J498" s="356"/>
    </row>
    <row r="499" spans="1:10" ht="29.25" customHeight="1" x14ac:dyDescent="0.2">
      <c r="A499" s="5"/>
      <c r="B499" s="208" t="s">
        <v>6</v>
      </c>
      <c r="C499" s="208" t="s">
        <v>81</v>
      </c>
      <c r="D499" s="208" t="s">
        <v>82</v>
      </c>
      <c r="E499" s="208" t="s">
        <v>80</v>
      </c>
      <c r="F499" s="208" t="s">
        <v>48</v>
      </c>
      <c r="G499" s="208" t="s">
        <v>2</v>
      </c>
      <c r="H499" s="208" t="s">
        <v>3</v>
      </c>
      <c r="I499" s="208" t="s">
        <v>42</v>
      </c>
      <c r="J499" s="302" t="s">
        <v>517</v>
      </c>
    </row>
    <row r="500" spans="1:10" ht="16.5" customHeight="1" x14ac:dyDescent="0.2">
      <c r="A500" s="5"/>
      <c r="B500" s="115" t="s">
        <v>201</v>
      </c>
      <c r="C500" s="181">
        <v>500</v>
      </c>
      <c r="D500" s="181">
        <v>500</v>
      </c>
      <c r="E500" s="181">
        <v>50</v>
      </c>
      <c r="F500" s="181" t="s">
        <v>49</v>
      </c>
      <c r="G500" s="6">
        <v>0.02</v>
      </c>
      <c r="H500" s="6">
        <v>30</v>
      </c>
      <c r="I500" s="9" t="s">
        <v>43</v>
      </c>
      <c r="J500" s="336">
        <v>223.490421</v>
      </c>
    </row>
    <row r="501" spans="1:10" ht="16.5" customHeight="1" x14ac:dyDescent="0.2">
      <c r="A501" s="5"/>
      <c r="B501" s="199" t="s">
        <v>199</v>
      </c>
      <c r="C501" s="200">
        <v>1000</v>
      </c>
      <c r="D501" s="200">
        <v>500</v>
      </c>
      <c r="E501" s="200">
        <v>50</v>
      </c>
      <c r="F501" s="200" t="s">
        <v>49</v>
      </c>
      <c r="G501" s="201">
        <v>0.02</v>
      </c>
      <c r="H501" s="201">
        <v>60</v>
      </c>
      <c r="I501" s="202" t="s">
        <v>43</v>
      </c>
      <c r="J501" s="337">
        <v>369.23871600000001</v>
      </c>
    </row>
    <row r="502" spans="1:10" ht="16.5" customHeight="1" x14ac:dyDescent="0.2">
      <c r="A502" s="5"/>
      <c r="B502" s="115" t="s">
        <v>202</v>
      </c>
      <c r="C502" s="181">
        <v>1000</v>
      </c>
      <c r="D502" s="181">
        <v>1000</v>
      </c>
      <c r="E502" s="181">
        <v>80</v>
      </c>
      <c r="F502" s="181" t="s">
        <v>49</v>
      </c>
      <c r="G502" s="6">
        <v>0.1</v>
      </c>
      <c r="H502" s="6">
        <v>240</v>
      </c>
      <c r="I502" s="9" t="s">
        <v>43</v>
      </c>
      <c r="J502" s="336">
        <v>654.8850000000001</v>
      </c>
    </row>
    <row r="503" spans="1:10" ht="16.5" customHeight="1" x14ac:dyDescent="0.2">
      <c r="A503" s="5"/>
      <c r="B503" s="199" t="s">
        <v>200</v>
      </c>
      <c r="C503" s="200">
        <v>1000</v>
      </c>
      <c r="D503" s="200">
        <v>1000</v>
      </c>
      <c r="E503" s="200">
        <v>100</v>
      </c>
      <c r="F503" s="200" t="s">
        <v>49</v>
      </c>
      <c r="G503" s="202">
        <v>0.1</v>
      </c>
      <c r="H503" s="201">
        <v>240</v>
      </c>
      <c r="I503" s="202" t="s">
        <v>43</v>
      </c>
      <c r="J503" s="337">
        <v>754.11000000000013</v>
      </c>
    </row>
    <row r="504" spans="1:10" ht="8.25" customHeight="1" x14ac:dyDescent="0.2">
      <c r="A504" s="5"/>
      <c r="B504" s="7"/>
      <c r="C504" s="6"/>
      <c r="D504" s="6"/>
      <c r="E504" s="6"/>
      <c r="F504" s="7"/>
      <c r="G504" s="7"/>
      <c r="H504" s="7"/>
      <c r="I504" s="7"/>
      <c r="J504" s="306"/>
    </row>
    <row r="505" spans="1:10" ht="16.5" customHeight="1" x14ac:dyDescent="0.2">
      <c r="A505" s="447" t="s">
        <v>22</v>
      </c>
      <c r="B505" s="448"/>
      <c r="C505" s="448"/>
      <c r="D505" s="448"/>
      <c r="E505" s="448"/>
      <c r="F505" s="448"/>
      <c r="G505" s="448"/>
      <c r="H505" s="448"/>
      <c r="I505" s="448"/>
      <c r="J505" s="449"/>
    </row>
    <row r="506" spans="1:10" ht="30" customHeight="1" x14ac:dyDescent="0.2">
      <c r="A506" s="5"/>
      <c r="B506" s="213" t="s">
        <v>0</v>
      </c>
      <c r="C506" s="208" t="s">
        <v>81</v>
      </c>
      <c r="D506" s="213" t="s">
        <v>82</v>
      </c>
      <c r="E506" s="208" t="s">
        <v>80</v>
      </c>
      <c r="F506" s="208" t="s">
        <v>48</v>
      </c>
      <c r="G506" s="208" t="s">
        <v>2</v>
      </c>
      <c r="H506" s="208" t="s">
        <v>3</v>
      </c>
      <c r="I506" s="208" t="s">
        <v>42</v>
      </c>
      <c r="J506" s="302" t="s">
        <v>517</v>
      </c>
    </row>
    <row r="507" spans="1:10" ht="16.5" customHeight="1" x14ac:dyDescent="0.2">
      <c r="A507" s="5"/>
      <c r="B507" s="98" t="s">
        <v>440</v>
      </c>
      <c r="C507" s="38">
        <v>200</v>
      </c>
      <c r="D507" s="38">
        <v>200</v>
      </c>
      <c r="E507" s="38">
        <v>90</v>
      </c>
      <c r="F507" s="14" t="s">
        <v>49</v>
      </c>
      <c r="G507" s="114">
        <v>1.2999999999999999E-2</v>
      </c>
      <c r="H507" s="114">
        <v>10</v>
      </c>
      <c r="I507" s="34" t="s">
        <v>43</v>
      </c>
      <c r="J507" s="314">
        <v>378.96012000000002</v>
      </c>
    </row>
    <row r="508" spans="1:10" ht="16.5" customHeight="1" x14ac:dyDescent="0.2">
      <c r="A508" s="5"/>
      <c r="B508" s="199" t="s">
        <v>441</v>
      </c>
      <c r="C508" s="252">
        <v>300</v>
      </c>
      <c r="D508" s="252">
        <v>200</v>
      </c>
      <c r="E508" s="252">
        <v>90</v>
      </c>
      <c r="F508" s="200" t="s">
        <v>49</v>
      </c>
      <c r="G508" s="253">
        <v>1.7999999999999999E-2</v>
      </c>
      <c r="H508" s="253">
        <v>13</v>
      </c>
      <c r="I508" s="254" t="s">
        <v>43</v>
      </c>
      <c r="J508" s="315">
        <v>485.83735200000007</v>
      </c>
    </row>
    <row r="509" spans="1:10" ht="16.5" customHeight="1" x14ac:dyDescent="0.2">
      <c r="A509" s="5"/>
      <c r="B509" s="98" t="s">
        <v>442</v>
      </c>
      <c r="C509" s="38">
        <v>400</v>
      </c>
      <c r="D509" s="38">
        <v>400</v>
      </c>
      <c r="E509" s="38">
        <v>90</v>
      </c>
      <c r="F509" s="14" t="s">
        <v>49</v>
      </c>
      <c r="G509" s="114">
        <v>0.02</v>
      </c>
      <c r="H509" s="114">
        <v>40</v>
      </c>
      <c r="I509" s="34" t="s">
        <v>43</v>
      </c>
      <c r="J509" s="314">
        <v>524.70841500000006</v>
      </c>
    </row>
    <row r="510" spans="1:10" ht="16.5" customHeight="1" x14ac:dyDescent="0.2">
      <c r="A510" s="5"/>
      <c r="B510" s="199" t="s">
        <v>443</v>
      </c>
      <c r="C510" s="252">
        <v>500</v>
      </c>
      <c r="D510" s="252">
        <v>500</v>
      </c>
      <c r="E510" s="252">
        <v>110</v>
      </c>
      <c r="F510" s="200" t="s">
        <v>49</v>
      </c>
      <c r="G510" s="253">
        <v>2.7E-2</v>
      </c>
      <c r="H510" s="253">
        <v>90</v>
      </c>
      <c r="I510" s="254" t="s">
        <v>43</v>
      </c>
      <c r="J510" s="315">
        <v>680.17811399999994</v>
      </c>
    </row>
    <row r="511" spans="1:10" ht="16.5" customHeight="1" x14ac:dyDescent="0.2">
      <c r="A511" s="5"/>
      <c r="B511" s="98" t="s">
        <v>444</v>
      </c>
      <c r="C511" s="38">
        <v>650</v>
      </c>
      <c r="D511" s="38">
        <v>550</v>
      </c>
      <c r="E511" s="38">
        <v>140</v>
      </c>
      <c r="F511" s="14" t="s">
        <v>49</v>
      </c>
      <c r="G511" s="114">
        <v>0.05</v>
      </c>
      <c r="H511" s="114">
        <v>130</v>
      </c>
      <c r="I511" s="34" t="s">
        <v>43</v>
      </c>
      <c r="J511" s="314">
        <v>834.017877</v>
      </c>
    </row>
    <row r="512" spans="1:10" ht="16.5" customHeight="1" x14ac:dyDescent="0.2">
      <c r="A512" s="5"/>
      <c r="B512" s="199" t="s">
        <v>598</v>
      </c>
      <c r="C512" s="252"/>
      <c r="D512" s="252"/>
      <c r="E512" s="252"/>
      <c r="F512" s="273"/>
      <c r="G512" s="253"/>
      <c r="H512" s="253"/>
      <c r="I512" s="254" t="s">
        <v>43</v>
      </c>
      <c r="J512" s="315" t="s">
        <v>324</v>
      </c>
    </row>
    <row r="513" spans="1:10" ht="8.25" customHeight="1" x14ac:dyDescent="0.2">
      <c r="A513" s="5"/>
      <c r="B513" s="7"/>
      <c r="C513" s="6"/>
      <c r="D513" s="6"/>
      <c r="E513" s="6"/>
      <c r="F513" s="7"/>
      <c r="G513" s="7"/>
      <c r="H513" s="7"/>
      <c r="I513" s="7"/>
      <c r="J513" s="306"/>
    </row>
    <row r="514" spans="1:10" ht="16.5" customHeight="1" x14ac:dyDescent="0.2">
      <c r="A514" s="429" t="s">
        <v>23</v>
      </c>
      <c r="B514" s="430"/>
      <c r="C514" s="430"/>
      <c r="D514" s="430"/>
      <c r="E514" s="430"/>
      <c r="F514" s="430"/>
      <c r="G514" s="430"/>
      <c r="H514" s="430"/>
      <c r="I514" s="430"/>
      <c r="J514" s="431"/>
    </row>
    <row r="515" spans="1:10" ht="66.75" customHeight="1" x14ac:dyDescent="0.2">
      <c r="A515" s="15"/>
      <c r="B515" s="450" t="s">
        <v>325</v>
      </c>
      <c r="C515" s="450"/>
      <c r="D515" s="450"/>
      <c r="E515" s="450"/>
      <c r="F515" s="450"/>
      <c r="G515" s="450"/>
      <c r="H515" s="450"/>
      <c r="I515" s="450"/>
      <c r="J515" s="450"/>
    </row>
    <row r="516" spans="1:10" ht="41.25" customHeight="1" x14ac:dyDescent="0.2">
      <c r="A516" s="5"/>
      <c r="B516" s="213" t="s">
        <v>0</v>
      </c>
      <c r="C516" s="255" t="s">
        <v>73</v>
      </c>
      <c r="D516" s="255" t="s">
        <v>74</v>
      </c>
      <c r="E516" s="255" t="s">
        <v>53</v>
      </c>
      <c r="F516" s="255" t="s">
        <v>75</v>
      </c>
      <c r="G516" s="255" t="s">
        <v>77</v>
      </c>
      <c r="H516" s="255" t="s">
        <v>3</v>
      </c>
      <c r="I516" s="255" t="s">
        <v>42</v>
      </c>
      <c r="J516" s="302" t="s">
        <v>517</v>
      </c>
    </row>
    <row r="517" spans="1:10" ht="16.5" customHeight="1" x14ac:dyDescent="0.2">
      <c r="A517" s="5"/>
      <c r="B517" s="98" t="s">
        <v>203</v>
      </c>
      <c r="C517" s="149">
        <v>860</v>
      </c>
      <c r="D517" s="149">
        <v>760</v>
      </c>
      <c r="E517" s="149">
        <v>310</v>
      </c>
      <c r="F517" s="142" t="s">
        <v>76</v>
      </c>
      <c r="G517" s="142" t="s">
        <v>79</v>
      </c>
      <c r="H517" s="150">
        <v>270</v>
      </c>
      <c r="I517" s="142" t="s">
        <v>43</v>
      </c>
      <c r="J517" s="142">
        <v>939.33</v>
      </c>
    </row>
    <row r="518" spans="1:10" ht="16.5" customHeight="1" x14ac:dyDescent="0.2">
      <c r="A518" s="5"/>
      <c r="B518" s="199" t="s">
        <v>445</v>
      </c>
      <c r="C518" s="256">
        <v>435</v>
      </c>
      <c r="D518" s="256"/>
      <c r="E518" s="256">
        <v>215</v>
      </c>
      <c r="F518" s="257"/>
      <c r="G518" s="257"/>
      <c r="H518" s="258"/>
      <c r="I518" s="257" t="s">
        <v>43</v>
      </c>
      <c r="J518" s="257">
        <v>398.388375</v>
      </c>
    </row>
    <row r="519" spans="1:10" ht="16.5" customHeight="1" x14ac:dyDescent="0.2">
      <c r="A519" s="5"/>
      <c r="B519" s="98" t="s">
        <v>446</v>
      </c>
      <c r="C519" s="149">
        <v>435</v>
      </c>
      <c r="D519" s="149"/>
      <c r="E519" s="149">
        <v>215</v>
      </c>
      <c r="F519" s="142"/>
      <c r="G519" s="142"/>
      <c r="H519" s="150"/>
      <c r="I519" s="142" t="s">
        <v>43</v>
      </c>
      <c r="J519" s="142">
        <v>641.30705100000011</v>
      </c>
    </row>
    <row r="520" spans="1:10" ht="16.5" customHeight="1" x14ac:dyDescent="0.2">
      <c r="A520" s="5"/>
      <c r="B520" s="199" t="s">
        <v>447</v>
      </c>
      <c r="C520" s="256">
        <v>3980</v>
      </c>
      <c r="D520" s="256">
        <v>160</v>
      </c>
      <c r="E520" s="256">
        <v>2500</v>
      </c>
      <c r="F520" s="257" t="s">
        <v>76</v>
      </c>
      <c r="G520" s="257" t="s">
        <v>78</v>
      </c>
      <c r="H520" s="258">
        <v>1600</v>
      </c>
      <c r="I520" s="257" t="s">
        <v>43</v>
      </c>
      <c r="J520" s="257">
        <v>8665.65</v>
      </c>
    </row>
    <row r="521" spans="1:10" s="5" customFormat="1" ht="16.5" customHeight="1" x14ac:dyDescent="0.2">
      <c r="B521" s="115" t="s">
        <v>448</v>
      </c>
      <c r="C521" s="149">
        <v>120</v>
      </c>
      <c r="D521" s="149">
        <v>115</v>
      </c>
      <c r="E521" s="149">
        <v>2500</v>
      </c>
      <c r="F521" s="142" t="s">
        <v>76</v>
      </c>
      <c r="G521" s="142" t="s">
        <v>79</v>
      </c>
      <c r="H521" s="150">
        <v>90</v>
      </c>
      <c r="I521" s="142" t="s">
        <v>43</v>
      </c>
      <c r="J521" s="142">
        <v>816.20500500000014</v>
      </c>
    </row>
    <row r="522" spans="1:10" ht="8.25" customHeight="1" x14ac:dyDescent="0.2">
      <c r="A522" s="5"/>
      <c r="B522" s="7"/>
      <c r="C522" s="6"/>
      <c r="D522" s="6"/>
      <c r="E522" s="6"/>
      <c r="F522" s="7"/>
      <c r="G522" s="7"/>
      <c r="H522" s="7"/>
      <c r="I522" s="7"/>
      <c r="J522" s="306"/>
    </row>
    <row r="523" spans="1:10" ht="16.5" customHeight="1" x14ac:dyDescent="0.2">
      <c r="A523" s="422" t="s">
        <v>321</v>
      </c>
      <c r="B523" s="422"/>
      <c r="C523" s="422"/>
      <c r="D523" s="422"/>
      <c r="E523" s="422"/>
      <c r="F523" s="422"/>
      <c r="G523" s="422"/>
      <c r="H523" s="422"/>
      <c r="I523" s="422"/>
      <c r="J523" s="422"/>
    </row>
    <row r="524" spans="1:10" ht="16.5" customHeight="1" x14ac:dyDescent="0.2">
      <c r="A524" s="423" t="s">
        <v>135</v>
      </c>
      <c r="B524" s="424"/>
      <c r="C524" s="424"/>
      <c r="D524" s="424"/>
      <c r="E524" s="424"/>
      <c r="F524" s="424"/>
      <c r="G524" s="424"/>
      <c r="H524" s="424"/>
      <c r="I524" s="424"/>
      <c r="J524" s="425"/>
    </row>
    <row r="525" spans="1:10" ht="52.5" customHeight="1" x14ac:dyDescent="0.2">
      <c r="A525" s="5"/>
      <c r="B525" s="347" t="s">
        <v>118</v>
      </c>
      <c r="C525" s="347"/>
      <c r="D525" s="347"/>
      <c r="E525" s="347"/>
      <c r="F525" s="347"/>
      <c r="G525" s="347"/>
      <c r="H525" s="347"/>
      <c r="I525" s="347"/>
      <c r="J525" s="347"/>
    </row>
    <row r="526" spans="1:10" ht="16.5" customHeight="1" x14ac:dyDescent="0.2">
      <c r="A526" s="5"/>
      <c r="B526" s="348" t="s">
        <v>0</v>
      </c>
      <c r="C526" s="348" t="s">
        <v>119</v>
      </c>
      <c r="D526" s="349" t="s">
        <v>1</v>
      </c>
      <c r="E526" s="350"/>
      <c r="F526" s="351"/>
      <c r="G526" s="348" t="s">
        <v>48</v>
      </c>
      <c r="H526" s="348" t="s">
        <v>3</v>
      </c>
      <c r="I526" s="348" t="s">
        <v>42</v>
      </c>
      <c r="J526" s="363" t="s">
        <v>517</v>
      </c>
    </row>
    <row r="527" spans="1:10" ht="31.5" customHeight="1" x14ac:dyDescent="0.2">
      <c r="A527" s="5"/>
      <c r="B527" s="348"/>
      <c r="C527" s="348"/>
      <c r="D527" s="255" t="s">
        <v>81</v>
      </c>
      <c r="E527" s="255" t="s">
        <v>82</v>
      </c>
      <c r="F527" s="255" t="s">
        <v>80</v>
      </c>
      <c r="G527" s="348"/>
      <c r="H527" s="348"/>
      <c r="I527" s="348"/>
      <c r="J527" s="363"/>
    </row>
    <row r="528" spans="1:10" ht="16.5" customHeight="1" x14ac:dyDescent="0.2">
      <c r="A528" s="5"/>
      <c r="B528" s="98" t="s">
        <v>242</v>
      </c>
      <c r="C528" s="34"/>
      <c r="D528" s="141">
        <v>6000</v>
      </c>
      <c r="E528" s="141">
        <v>300</v>
      </c>
      <c r="F528" s="141">
        <v>300</v>
      </c>
      <c r="G528" s="142" t="s">
        <v>66</v>
      </c>
      <c r="H528" s="141">
        <v>1375</v>
      </c>
      <c r="I528" s="142" t="s">
        <v>43</v>
      </c>
      <c r="J528" s="341" t="s">
        <v>331</v>
      </c>
    </row>
    <row r="529" spans="1:10" ht="16.5" customHeight="1" x14ac:dyDescent="0.2">
      <c r="A529" s="5"/>
      <c r="B529" s="99" t="s">
        <v>243</v>
      </c>
      <c r="C529" s="117"/>
      <c r="D529" s="143">
        <v>6000</v>
      </c>
      <c r="E529" s="144">
        <v>300</v>
      </c>
      <c r="F529" s="144">
        <v>300</v>
      </c>
      <c r="G529" s="145" t="s">
        <v>66</v>
      </c>
      <c r="H529" s="144">
        <v>1380</v>
      </c>
      <c r="I529" s="145" t="s">
        <v>43</v>
      </c>
      <c r="J529" s="342" t="s">
        <v>331</v>
      </c>
    </row>
    <row r="530" spans="1:10" ht="16.5" customHeight="1" x14ac:dyDescent="0.2">
      <c r="A530" s="5"/>
      <c r="B530" s="98" t="s">
        <v>244</v>
      </c>
      <c r="C530" s="34"/>
      <c r="D530" s="146">
        <v>6000</v>
      </c>
      <c r="E530" s="141">
        <v>350</v>
      </c>
      <c r="F530" s="141">
        <v>350</v>
      </c>
      <c r="G530" s="142" t="s">
        <v>66</v>
      </c>
      <c r="H530" s="139">
        <v>1900</v>
      </c>
      <c r="I530" s="142" t="s">
        <v>43</v>
      </c>
      <c r="J530" s="341" t="s">
        <v>331</v>
      </c>
    </row>
    <row r="531" spans="1:10" ht="16.5" customHeight="1" x14ac:dyDescent="0.2">
      <c r="A531" s="5"/>
      <c r="B531" s="99" t="s">
        <v>245</v>
      </c>
      <c r="C531" s="117"/>
      <c r="D531" s="143">
        <v>7000</v>
      </c>
      <c r="E531" s="144">
        <v>300</v>
      </c>
      <c r="F531" s="144">
        <v>300</v>
      </c>
      <c r="G531" s="145" t="s">
        <v>66</v>
      </c>
      <c r="H531" s="140">
        <v>1600</v>
      </c>
      <c r="I531" s="145" t="s">
        <v>43</v>
      </c>
      <c r="J531" s="342" t="s">
        <v>331</v>
      </c>
    </row>
    <row r="532" spans="1:10" ht="16.5" customHeight="1" x14ac:dyDescent="0.2">
      <c r="A532" s="5"/>
      <c r="B532" s="98" t="s">
        <v>246</v>
      </c>
      <c r="C532" s="34"/>
      <c r="D532" s="146">
        <v>7000</v>
      </c>
      <c r="E532" s="141">
        <v>300</v>
      </c>
      <c r="F532" s="141">
        <v>300</v>
      </c>
      <c r="G532" s="142" t="s">
        <v>66</v>
      </c>
      <c r="H532" s="139">
        <v>1600</v>
      </c>
      <c r="I532" s="142" t="s">
        <v>43</v>
      </c>
      <c r="J532" s="341" t="s">
        <v>331</v>
      </c>
    </row>
    <row r="533" spans="1:10" ht="16.5" customHeight="1" x14ac:dyDescent="0.2">
      <c r="A533" s="5"/>
      <c r="B533" s="99" t="s">
        <v>247</v>
      </c>
      <c r="C533" s="118"/>
      <c r="D533" s="143">
        <v>8000</v>
      </c>
      <c r="E533" s="144">
        <v>300</v>
      </c>
      <c r="F533" s="144">
        <v>300</v>
      </c>
      <c r="G533" s="145" t="s">
        <v>66</v>
      </c>
      <c r="H533" s="140">
        <v>1830</v>
      </c>
      <c r="I533" s="145" t="s">
        <v>43</v>
      </c>
      <c r="J533" s="342" t="s">
        <v>331</v>
      </c>
    </row>
    <row r="534" spans="1:10" ht="16.5" customHeight="1" x14ac:dyDescent="0.2">
      <c r="A534" s="5"/>
      <c r="B534" s="98" t="s">
        <v>248</v>
      </c>
      <c r="C534" s="111"/>
      <c r="D534" s="146">
        <v>8000</v>
      </c>
      <c r="E534" s="141">
        <v>300</v>
      </c>
      <c r="F534" s="141">
        <v>300</v>
      </c>
      <c r="G534" s="142" t="s">
        <v>66</v>
      </c>
      <c r="H534" s="139">
        <v>1830</v>
      </c>
      <c r="I534" s="142" t="s">
        <v>43</v>
      </c>
      <c r="J534" s="341" t="s">
        <v>331</v>
      </c>
    </row>
    <row r="535" spans="1:10" ht="16.5" customHeight="1" x14ac:dyDescent="0.2">
      <c r="A535" s="5"/>
      <c r="B535" s="99" t="s">
        <v>249</v>
      </c>
      <c r="C535" s="118"/>
      <c r="D535" s="143">
        <v>8000</v>
      </c>
      <c r="E535" s="144">
        <v>300</v>
      </c>
      <c r="F535" s="144">
        <v>300</v>
      </c>
      <c r="G535" s="145" t="s">
        <v>66</v>
      </c>
      <c r="H535" s="140">
        <v>1830</v>
      </c>
      <c r="I535" s="145" t="s">
        <v>43</v>
      </c>
      <c r="J535" s="342" t="s">
        <v>331</v>
      </c>
    </row>
    <row r="536" spans="1:10" ht="16.5" customHeight="1" x14ac:dyDescent="0.2">
      <c r="A536" s="5"/>
      <c r="B536" s="98" t="s">
        <v>250</v>
      </c>
      <c r="C536" s="111"/>
      <c r="D536" s="146">
        <v>8000</v>
      </c>
      <c r="E536" s="141">
        <v>350</v>
      </c>
      <c r="F536" s="141">
        <v>350</v>
      </c>
      <c r="G536" s="142" t="s">
        <v>49</v>
      </c>
      <c r="H536" s="139">
        <v>2500</v>
      </c>
      <c r="I536" s="142" t="s">
        <v>43</v>
      </c>
      <c r="J536" s="341" t="s">
        <v>331</v>
      </c>
    </row>
    <row r="537" spans="1:10" ht="16.5" customHeight="1" x14ac:dyDescent="0.2">
      <c r="A537" s="5"/>
      <c r="B537" s="99" t="s">
        <v>251</v>
      </c>
      <c r="C537" s="118"/>
      <c r="D537" s="143">
        <v>9000</v>
      </c>
      <c r="E537" s="144">
        <v>300</v>
      </c>
      <c r="F537" s="144">
        <v>300</v>
      </c>
      <c r="G537" s="145" t="s">
        <v>66</v>
      </c>
      <c r="H537" s="140">
        <v>2050</v>
      </c>
      <c r="I537" s="145" t="s">
        <v>43</v>
      </c>
      <c r="J537" s="342" t="s">
        <v>331</v>
      </c>
    </row>
    <row r="538" spans="1:10" ht="16.5" customHeight="1" x14ac:dyDescent="0.2">
      <c r="A538" s="5"/>
      <c r="B538" s="98" t="s">
        <v>252</v>
      </c>
      <c r="C538" s="111"/>
      <c r="D538" s="146">
        <v>9000</v>
      </c>
      <c r="E538" s="141">
        <v>350</v>
      </c>
      <c r="F538" s="141">
        <v>350</v>
      </c>
      <c r="G538" s="142" t="s">
        <v>66</v>
      </c>
      <c r="H538" s="139">
        <v>2800</v>
      </c>
      <c r="I538" s="142" t="s">
        <v>43</v>
      </c>
      <c r="J538" s="341" t="s">
        <v>331</v>
      </c>
    </row>
    <row r="539" spans="1:10" ht="16.5" customHeight="1" x14ac:dyDescent="0.2">
      <c r="A539" s="5"/>
      <c r="B539" s="99" t="s">
        <v>253</v>
      </c>
      <c r="C539" s="118"/>
      <c r="D539" s="143">
        <v>10000</v>
      </c>
      <c r="E539" s="144">
        <v>300</v>
      </c>
      <c r="F539" s="144">
        <v>300</v>
      </c>
      <c r="G539" s="145" t="s">
        <v>66</v>
      </c>
      <c r="H539" s="140">
        <v>2280</v>
      </c>
      <c r="I539" s="145" t="s">
        <v>43</v>
      </c>
      <c r="J539" s="342" t="s">
        <v>331</v>
      </c>
    </row>
    <row r="540" spans="1:10" ht="16.5" customHeight="1" x14ac:dyDescent="0.2">
      <c r="A540" s="5"/>
      <c r="B540" s="98" t="s">
        <v>254</v>
      </c>
      <c r="C540" s="111"/>
      <c r="D540" s="146">
        <v>10000</v>
      </c>
      <c r="E540" s="141">
        <v>300</v>
      </c>
      <c r="F540" s="141">
        <v>300</v>
      </c>
      <c r="G540" s="142" t="s">
        <v>66</v>
      </c>
      <c r="H540" s="139">
        <v>2280</v>
      </c>
      <c r="I540" s="142" t="s">
        <v>43</v>
      </c>
      <c r="J540" s="341" t="s">
        <v>331</v>
      </c>
    </row>
    <row r="541" spans="1:10" ht="16.5" customHeight="1" x14ac:dyDescent="0.2">
      <c r="A541" s="5"/>
      <c r="B541" s="99" t="s">
        <v>255</v>
      </c>
      <c r="C541" s="118"/>
      <c r="D541" s="143">
        <v>10000</v>
      </c>
      <c r="E541" s="144">
        <v>350</v>
      </c>
      <c r="F541" s="144">
        <v>350</v>
      </c>
      <c r="G541" s="145" t="s">
        <v>66</v>
      </c>
      <c r="H541" s="140">
        <v>3100</v>
      </c>
      <c r="I541" s="145" t="s">
        <v>43</v>
      </c>
      <c r="J541" s="342" t="s">
        <v>331</v>
      </c>
    </row>
    <row r="542" spans="1:10" ht="16.5" customHeight="1" x14ac:dyDescent="0.2">
      <c r="A542" s="5"/>
      <c r="B542" s="98" t="s">
        <v>256</v>
      </c>
      <c r="C542" s="111"/>
      <c r="D542" s="146">
        <v>10000</v>
      </c>
      <c r="E542" s="141">
        <v>350</v>
      </c>
      <c r="F542" s="141">
        <v>350</v>
      </c>
      <c r="G542" s="142" t="s">
        <v>66</v>
      </c>
      <c r="H542" s="139">
        <v>3100</v>
      </c>
      <c r="I542" s="142" t="s">
        <v>43</v>
      </c>
      <c r="J542" s="341" t="s">
        <v>331</v>
      </c>
    </row>
    <row r="543" spans="1:10" ht="16.5" customHeight="1" x14ac:dyDescent="0.2">
      <c r="A543" s="5"/>
      <c r="B543" s="99" t="s">
        <v>257</v>
      </c>
      <c r="C543" s="118"/>
      <c r="D543" s="143">
        <v>11000</v>
      </c>
      <c r="E543" s="144">
        <v>300</v>
      </c>
      <c r="F543" s="144">
        <v>300</v>
      </c>
      <c r="G543" s="145" t="s">
        <v>66</v>
      </c>
      <c r="H543" s="140">
        <v>2500</v>
      </c>
      <c r="I543" s="145" t="s">
        <v>43</v>
      </c>
      <c r="J543" s="342" t="s">
        <v>331</v>
      </c>
    </row>
    <row r="544" spans="1:10" ht="16.5" customHeight="1" x14ac:dyDescent="0.2">
      <c r="A544" s="5"/>
      <c r="B544" s="98" t="s">
        <v>258</v>
      </c>
      <c r="C544" s="111"/>
      <c r="D544" s="146">
        <v>11000</v>
      </c>
      <c r="E544" s="141">
        <v>350</v>
      </c>
      <c r="F544" s="141">
        <v>350</v>
      </c>
      <c r="G544" s="142" t="s">
        <v>66</v>
      </c>
      <c r="H544" s="139">
        <v>3100</v>
      </c>
      <c r="I544" s="142" t="s">
        <v>43</v>
      </c>
      <c r="J544" s="341" t="s">
        <v>331</v>
      </c>
    </row>
    <row r="545" spans="1:10" ht="16.5" customHeight="1" x14ac:dyDescent="0.2">
      <c r="A545" s="5"/>
      <c r="B545" s="99" t="s">
        <v>259</v>
      </c>
      <c r="C545" s="118"/>
      <c r="D545" s="143">
        <v>12000</v>
      </c>
      <c r="E545" s="144">
        <v>300</v>
      </c>
      <c r="F545" s="144">
        <v>300</v>
      </c>
      <c r="G545" s="145" t="s">
        <v>66</v>
      </c>
      <c r="H545" s="140">
        <v>2730</v>
      </c>
      <c r="I545" s="145" t="s">
        <v>43</v>
      </c>
      <c r="J545" s="342" t="s">
        <v>331</v>
      </c>
    </row>
    <row r="546" spans="1:10" ht="16.5" customHeight="1" x14ac:dyDescent="0.2">
      <c r="A546" s="5"/>
      <c r="B546" s="98" t="s">
        <v>260</v>
      </c>
      <c r="C546" s="111"/>
      <c r="D546" s="146">
        <v>12000</v>
      </c>
      <c r="E546" s="141">
        <v>300</v>
      </c>
      <c r="F546" s="141">
        <v>300</v>
      </c>
      <c r="G546" s="142" t="s">
        <v>66</v>
      </c>
      <c r="H546" s="139">
        <v>2730</v>
      </c>
      <c r="I546" s="142" t="s">
        <v>43</v>
      </c>
      <c r="J546" s="341" t="s">
        <v>331</v>
      </c>
    </row>
    <row r="547" spans="1:10" ht="16.5" customHeight="1" x14ac:dyDescent="0.2">
      <c r="A547" s="5"/>
      <c r="B547" s="99" t="s">
        <v>261</v>
      </c>
      <c r="C547" s="118"/>
      <c r="D547" s="143">
        <v>12000</v>
      </c>
      <c r="E547" s="144">
        <v>300</v>
      </c>
      <c r="F547" s="144">
        <v>300</v>
      </c>
      <c r="G547" s="145" t="s">
        <v>66</v>
      </c>
      <c r="H547" s="140">
        <v>2730</v>
      </c>
      <c r="I547" s="145" t="s">
        <v>43</v>
      </c>
      <c r="J547" s="342" t="s">
        <v>331</v>
      </c>
    </row>
    <row r="548" spans="1:10" ht="16.5" customHeight="1" x14ac:dyDescent="0.2">
      <c r="A548" s="5"/>
      <c r="B548" s="98" t="s">
        <v>262</v>
      </c>
      <c r="C548" s="111"/>
      <c r="D548" s="146">
        <v>12000</v>
      </c>
      <c r="E548" s="141">
        <v>350</v>
      </c>
      <c r="F548" s="141">
        <v>350</v>
      </c>
      <c r="G548" s="142" t="s">
        <v>66</v>
      </c>
      <c r="H548" s="139">
        <v>3730</v>
      </c>
      <c r="I548" s="142" t="s">
        <v>43</v>
      </c>
      <c r="J548" s="341" t="s">
        <v>331</v>
      </c>
    </row>
    <row r="549" spans="1:10" ht="16.5" customHeight="1" x14ac:dyDescent="0.2">
      <c r="A549" s="5"/>
      <c r="B549" s="99" t="s">
        <v>263</v>
      </c>
      <c r="C549" s="118"/>
      <c r="D549" s="143">
        <v>13000</v>
      </c>
      <c r="E549" s="144">
        <v>350</v>
      </c>
      <c r="F549" s="144">
        <v>350</v>
      </c>
      <c r="G549" s="145" t="s">
        <v>66</v>
      </c>
      <c r="H549" s="140">
        <v>4030</v>
      </c>
      <c r="I549" s="145" t="s">
        <v>43</v>
      </c>
      <c r="J549" s="342" t="s">
        <v>331</v>
      </c>
    </row>
    <row r="550" spans="1:10" ht="16.5" customHeight="1" x14ac:dyDescent="0.2">
      <c r="A550" s="5"/>
      <c r="B550" s="98" t="s">
        <v>264</v>
      </c>
      <c r="C550" s="111"/>
      <c r="D550" s="146">
        <v>13000</v>
      </c>
      <c r="E550" s="141">
        <v>350</v>
      </c>
      <c r="F550" s="141">
        <v>350</v>
      </c>
      <c r="G550" s="142" t="s">
        <v>66</v>
      </c>
      <c r="H550" s="139">
        <v>4030</v>
      </c>
      <c r="I550" s="142" t="s">
        <v>43</v>
      </c>
      <c r="J550" s="341" t="s">
        <v>331</v>
      </c>
    </row>
    <row r="551" spans="1:10" ht="16.5" customHeight="1" x14ac:dyDescent="0.2">
      <c r="A551" s="5"/>
      <c r="B551" s="99" t="s">
        <v>265</v>
      </c>
      <c r="C551" s="118"/>
      <c r="D551" s="143">
        <v>14000</v>
      </c>
      <c r="E551" s="144">
        <v>350</v>
      </c>
      <c r="F551" s="144">
        <v>350</v>
      </c>
      <c r="G551" s="145" t="s">
        <v>49</v>
      </c>
      <c r="H551" s="140">
        <v>4950</v>
      </c>
      <c r="I551" s="145" t="s">
        <v>43</v>
      </c>
      <c r="J551" s="342" t="s">
        <v>331</v>
      </c>
    </row>
    <row r="552" spans="1:10" ht="16.5" customHeight="1" x14ac:dyDescent="0.2">
      <c r="A552" s="5"/>
      <c r="B552" s="98" t="s">
        <v>266</v>
      </c>
      <c r="C552" s="111"/>
      <c r="D552" s="146">
        <v>16000</v>
      </c>
      <c r="E552" s="141">
        <v>350</v>
      </c>
      <c r="F552" s="141">
        <v>350</v>
      </c>
      <c r="G552" s="142" t="s">
        <v>66</v>
      </c>
      <c r="H552" s="139">
        <v>4950</v>
      </c>
      <c r="I552" s="142" t="s">
        <v>43</v>
      </c>
      <c r="J552" s="341" t="s">
        <v>331</v>
      </c>
    </row>
    <row r="553" spans="1:10" ht="6" customHeight="1" x14ac:dyDescent="0.2">
      <c r="A553" s="16"/>
      <c r="B553" s="41"/>
      <c r="C553" s="34"/>
      <c r="D553" s="35"/>
      <c r="E553" s="35"/>
      <c r="F553" s="35"/>
      <c r="G553" s="34"/>
      <c r="H553" s="34"/>
      <c r="I553" s="35"/>
      <c r="J553" s="308"/>
    </row>
    <row r="554" spans="1:10" ht="16.5" customHeight="1" x14ac:dyDescent="0.25">
      <c r="A554" s="345" t="s">
        <v>24</v>
      </c>
      <c r="B554" s="346"/>
      <c r="C554" s="346"/>
      <c r="D554" s="346"/>
      <c r="E554" s="346"/>
      <c r="F554" s="346"/>
      <c r="G554" s="346"/>
      <c r="H554" s="346"/>
      <c r="I554" s="346"/>
      <c r="J554" s="346"/>
    </row>
    <row r="555" spans="1:10" ht="78" customHeight="1" x14ac:dyDescent="0.2">
      <c r="A555" s="5"/>
      <c r="B555" s="347" t="s">
        <v>134</v>
      </c>
      <c r="C555" s="347"/>
      <c r="D555" s="347"/>
      <c r="E555" s="347"/>
      <c r="F555" s="347"/>
      <c r="G555" s="347"/>
      <c r="H555" s="347"/>
      <c r="I555" s="347"/>
      <c r="J555" s="347"/>
    </row>
    <row r="556" spans="1:10" ht="30.75" customHeight="1" x14ac:dyDescent="0.2">
      <c r="A556" s="5"/>
      <c r="B556" s="255" t="s">
        <v>6</v>
      </c>
      <c r="C556" s="255" t="s">
        <v>68</v>
      </c>
      <c r="D556" s="255" t="s">
        <v>67</v>
      </c>
      <c r="E556" s="255" t="s">
        <v>69</v>
      </c>
      <c r="F556" s="255" t="s">
        <v>48</v>
      </c>
      <c r="G556" s="255" t="s">
        <v>2</v>
      </c>
      <c r="H556" s="255" t="s">
        <v>3</v>
      </c>
      <c r="I556" s="255" t="s">
        <v>42</v>
      </c>
      <c r="J556" s="302" t="s">
        <v>517</v>
      </c>
    </row>
    <row r="557" spans="1:10" ht="16.5" customHeight="1" x14ac:dyDescent="0.2">
      <c r="A557" s="5"/>
      <c r="B557" s="98" t="s">
        <v>449</v>
      </c>
      <c r="C557" s="131">
        <v>1030</v>
      </c>
      <c r="D557" s="131">
        <v>120</v>
      </c>
      <c r="E557" s="131">
        <v>65</v>
      </c>
      <c r="F557" s="132" t="s">
        <v>65</v>
      </c>
      <c r="G557" s="131">
        <v>8.0000000000000002E-3</v>
      </c>
      <c r="H557" s="131">
        <v>20</v>
      </c>
      <c r="I557" s="136" t="s">
        <v>43</v>
      </c>
      <c r="J557" s="136">
        <v>136.26900000000001</v>
      </c>
    </row>
    <row r="558" spans="1:10" ht="16.5" customHeight="1" x14ac:dyDescent="0.2">
      <c r="A558" s="5"/>
      <c r="B558" s="167" t="s">
        <v>450</v>
      </c>
      <c r="C558" s="133">
        <v>1290</v>
      </c>
      <c r="D558" s="133">
        <v>120</v>
      </c>
      <c r="E558" s="133">
        <v>65</v>
      </c>
      <c r="F558" s="134" t="s">
        <v>65</v>
      </c>
      <c r="G558" s="133">
        <v>0.01</v>
      </c>
      <c r="H558" s="133">
        <v>25</v>
      </c>
      <c r="I558" s="135" t="s">
        <v>43</v>
      </c>
      <c r="J558" s="135">
        <v>154.12950000000001</v>
      </c>
    </row>
    <row r="559" spans="1:10" ht="16.5" customHeight="1" x14ac:dyDescent="0.2">
      <c r="A559" s="5"/>
      <c r="B559" s="98" t="s">
        <v>451</v>
      </c>
      <c r="C559" s="131">
        <v>1550</v>
      </c>
      <c r="D559" s="131">
        <v>120</v>
      </c>
      <c r="E559" s="131">
        <v>65</v>
      </c>
      <c r="F559" s="132" t="s">
        <v>65</v>
      </c>
      <c r="G559" s="131">
        <v>1.2E-2</v>
      </c>
      <c r="H559" s="131">
        <v>30</v>
      </c>
      <c r="I559" s="136" t="s">
        <v>43</v>
      </c>
      <c r="J559" s="136">
        <v>184.61935800000001</v>
      </c>
    </row>
    <row r="560" spans="1:10" ht="16.5" customHeight="1" x14ac:dyDescent="0.2">
      <c r="A560" s="5"/>
      <c r="B560" s="99" t="s">
        <v>452</v>
      </c>
      <c r="C560" s="133">
        <v>1290</v>
      </c>
      <c r="D560" s="133">
        <v>120</v>
      </c>
      <c r="E560" s="133">
        <v>140</v>
      </c>
      <c r="F560" s="134" t="s">
        <v>65</v>
      </c>
      <c r="G560" s="133">
        <v>2.1999999999999999E-2</v>
      </c>
      <c r="H560" s="133">
        <v>55</v>
      </c>
      <c r="I560" s="135" t="s">
        <v>43</v>
      </c>
      <c r="J560" s="135">
        <v>233.19727200000003</v>
      </c>
    </row>
    <row r="561" spans="1:10" ht="16.5" customHeight="1" x14ac:dyDescent="0.2">
      <c r="A561" s="5"/>
      <c r="B561" s="98" t="s">
        <v>453</v>
      </c>
      <c r="C561" s="131">
        <v>1550</v>
      </c>
      <c r="D561" s="131">
        <v>120</v>
      </c>
      <c r="E561" s="131">
        <v>140</v>
      </c>
      <c r="F561" s="132" t="s">
        <v>65</v>
      </c>
      <c r="G561" s="131">
        <v>2.5999999999999999E-2</v>
      </c>
      <c r="H561" s="131">
        <v>65</v>
      </c>
      <c r="I561" s="136" t="s">
        <v>43</v>
      </c>
      <c r="J561" s="136">
        <v>301.21799400000003</v>
      </c>
    </row>
    <row r="562" spans="1:10" ht="16.5" customHeight="1" x14ac:dyDescent="0.2">
      <c r="A562" s="5"/>
      <c r="B562" s="99" t="s">
        <v>454</v>
      </c>
      <c r="C562" s="133">
        <v>1680</v>
      </c>
      <c r="D562" s="133">
        <v>120</v>
      </c>
      <c r="E562" s="133">
        <v>140</v>
      </c>
      <c r="F562" s="134" t="s">
        <v>65</v>
      </c>
      <c r="G562" s="133">
        <v>2.8000000000000001E-2</v>
      </c>
      <c r="H562" s="133">
        <v>71</v>
      </c>
      <c r="I562" s="135" t="s">
        <v>43</v>
      </c>
      <c r="J562" s="135">
        <v>378.96012000000002</v>
      </c>
    </row>
    <row r="563" spans="1:10" ht="16.5" customHeight="1" x14ac:dyDescent="0.2">
      <c r="A563" s="5"/>
      <c r="B563" s="98" t="s">
        <v>455</v>
      </c>
      <c r="C563" s="131">
        <v>1940</v>
      </c>
      <c r="D563" s="131">
        <v>120</v>
      </c>
      <c r="E563" s="131">
        <v>140</v>
      </c>
      <c r="F563" s="132" t="s">
        <v>65</v>
      </c>
      <c r="G563" s="131">
        <v>3.3000000000000002E-2</v>
      </c>
      <c r="H563" s="131">
        <v>81</v>
      </c>
      <c r="I563" s="136" t="s">
        <v>43</v>
      </c>
      <c r="J563" s="136">
        <v>349.795908</v>
      </c>
    </row>
    <row r="564" spans="1:10" ht="16.5" customHeight="1" x14ac:dyDescent="0.2">
      <c r="A564" s="5"/>
      <c r="B564" s="99" t="s">
        <v>456</v>
      </c>
      <c r="C564" s="133">
        <v>2200</v>
      </c>
      <c r="D564" s="133">
        <v>120</v>
      </c>
      <c r="E564" s="133">
        <v>140</v>
      </c>
      <c r="F564" s="134" t="s">
        <v>65</v>
      </c>
      <c r="G564" s="133">
        <v>3.6999999999999998E-2</v>
      </c>
      <c r="H564" s="133">
        <v>92</v>
      </c>
      <c r="I564" s="135" t="s">
        <v>43</v>
      </c>
      <c r="J564" s="135">
        <v>514.98701100000005</v>
      </c>
    </row>
    <row r="565" spans="1:10" ht="16.5" customHeight="1" x14ac:dyDescent="0.2">
      <c r="A565" s="5"/>
      <c r="B565" s="98" t="s">
        <v>457</v>
      </c>
      <c r="C565" s="131">
        <v>2460</v>
      </c>
      <c r="D565" s="131">
        <v>120</v>
      </c>
      <c r="E565" s="131">
        <v>140</v>
      </c>
      <c r="F565" s="132" t="s">
        <v>65</v>
      </c>
      <c r="G565" s="131">
        <v>4.1000000000000002E-2</v>
      </c>
      <c r="H565" s="131">
        <v>103</v>
      </c>
      <c r="I565" s="136" t="s">
        <v>43</v>
      </c>
      <c r="J565" s="136">
        <v>534.41526600000009</v>
      </c>
    </row>
    <row r="566" spans="1:10" ht="16.5" customHeight="1" x14ac:dyDescent="0.2">
      <c r="A566" s="5"/>
      <c r="B566" s="99" t="s">
        <v>458</v>
      </c>
      <c r="C566" s="133">
        <v>2590</v>
      </c>
      <c r="D566" s="133">
        <v>120</v>
      </c>
      <c r="E566" s="133">
        <v>140</v>
      </c>
      <c r="F566" s="134" t="s">
        <v>65</v>
      </c>
      <c r="G566" s="133">
        <v>4.3999999999999997E-2</v>
      </c>
      <c r="H566" s="133">
        <v>109</v>
      </c>
      <c r="I566" s="135" t="s">
        <v>43</v>
      </c>
      <c r="J566" s="135">
        <v>534.41526600000009</v>
      </c>
    </row>
    <row r="567" spans="1:10" ht="16.5" customHeight="1" x14ac:dyDescent="0.2">
      <c r="A567" s="5"/>
      <c r="B567" s="98" t="s">
        <v>459</v>
      </c>
      <c r="C567" s="131">
        <v>2850</v>
      </c>
      <c r="D567" s="131">
        <v>120</v>
      </c>
      <c r="E567" s="131">
        <v>140</v>
      </c>
      <c r="F567" s="132" t="s">
        <v>65</v>
      </c>
      <c r="G567" s="131">
        <v>4.8000000000000001E-2</v>
      </c>
      <c r="H567" s="131">
        <v>120</v>
      </c>
      <c r="I567" s="136" t="s">
        <v>43</v>
      </c>
      <c r="J567" s="136">
        <v>612.15739199999996</v>
      </c>
    </row>
    <row r="568" spans="1:10" ht="16.5" customHeight="1" x14ac:dyDescent="0.2">
      <c r="A568" s="5"/>
      <c r="B568" s="99" t="s">
        <v>460</v>
      </c>
      <c r="C568" s="133">
        <v>1810</v>
      </c>
      <c r="D568" s="133">
        <v>120</v>
      </c>
      <c r="E568" s="133">
        <v>290</v>
      </c>
      <c r="F568" s="134" t="s">
        <v>65</v>
      </c>
      <c r="G568" s="133">
        <v>4.8000000000000001E-2</v>
      </c>
      <c r="H568" s="133">
        <v>119</v>
      </c>
      <c r="I568" s="135" t="s">
        <v>43</v>
      </c>
      <c r="J568" s="135">
        <v>534.41526600000009</v>
      </c>
    </row>
    <row r="569" spans="1:10" ht="16.5" customHeight="1" x14ac:dyDescent="0.2">
      <c r="A569" s="5"/>
      <c r="B569" s="98" t="s">
        <v>461</v>
      </c>
      <c r="C569" s="131">
        <v>1290</v>
      </c>
      <c r="D569" s="131">
        <v>120</v>
      </c>
      <c r="E569" s="131">
        <v>220</v>
      </c>
      <c r="F569" s="132" t="s">
        <v>65</v>
      </c>
      <c r="G569" s="131">
        <v>3.4000000000000002E-2</v>
      </c>
      <c r="H569" s="131">
        <v>85</v>
      </c>
      <c r="I569" s="136" t="s">
        <v>43</v>
      </c>
      <c r="J569" s="136">
        <v>450.21160800000001</v>
      </c>
    </row>
    <row r="570" spans="1:10" ht="16.5" customHeight="1" x14ac:dyDescent="0.2">
      <c r="A570" s="5"/>
      <c r="B570" s="99" t="s">
        <v>462</v>
      </c>
      <c r="C570" s="133">
        <v>1550</v>
      </c>
      <c r="D570" s="133">
        <v>120</v>
      </c>
      <c r="E570" s="133">
        <v>220</v>
      </c>
      <c r="F570" s="134" t="s">
        <v>65</v>
      </c>
      <c r="G570" s="133">
        <v>4.1000000000000002E-2</v>
      </c>
      <c r="H570" s="133">
        <v>102</v>
      </c>
      <c r="I570" s="135" t="s">
        <v>43</v>
      </c>
      <c r="J570" s="135">
        <v>635.70150000000012</v>
      </c>
    </row>
    <row r="571" spans="1:10" ht="16.5" customHeight="1" x14ac:dyDescent="0.2">
      <c r="A571" s="5"/>
      <c r="B571" s="98" t="s">
        <v>463</v>
      </c>
      <c r="C571" s="131">
        <v>1810</v>
      </c>
      <c r="D571" s="131">
        <v>120</v>
      </c>
      <c r="E571" s="131">
        <v>220</v>
      </c>
      <c r="F571" s="132" t="s">
        <v>65</v>
      </c>
      <c r="G571" s="131">
        <v>4.8000000000000001E-2</v>
      </c>
      <c r="H571" s="131">
        <v>119</v>
      </c>
      <c r="I571" s="136" t="s">
        <v>43</v>
      </c>
      <c r="J571" s="136">
        <v>751.46400000000006</v>
      </c>
    </row>
    <row r="572" spans="1:10" ht="16.5" customHeight="1" x14ac:dyDescent="0.2">
      <c r="A572" s="5"/>
      <c r="B572" s="99" t="s">
        <v>464</v>
      </c>
      <c r="C572" s="133">
        <v>2070</v>
      </c>
      <c r="D572" s="137">
        <v>120</v>
      </c>
      <c r="E572" s="137">
        <v>220</v>
      </c>
      <c r="F572" s="138" t="s">
        <v>65</v>
      </c>
      <c r="G572" s="133">
        <v>5.5E-2</v>
      </c>
      <c r="H572" s="133">
        <v>137</v>
      </c>
      <c r="I572" s="135" t="s">
        <v>43</v>
      </c>
      <c r="J572" s="135">
        <v>573.28632899999991</v>
      </c>
    </row>
    <row r="573" spans="1:10" ht="16.5" customHeight="1" x14ac:dyDescent="0.2">
      <c r="A573" s="5"/>
      <c r="B573" s="98" t="s">
        <v>465</v>
      </c>
      <c r="C573" s="131">
        <v>2460</v>
      </c>
      <c r="D573" s="131">
        <v>120</v>
      </c>
      <c r="E573" s="131">
        <v>220</v>
      </c>
      <c r="F573" s="132" t="s">
        <v>65</v>
      </c>
      <c r="G573" s="131">
        <v>6.5000000000000002E-2</v>
      </c>
      <c r="H573" s="131">
        <v>162</v>
      </c>
      <c r="I573" s="136" t="s">
        <v>43</v>
      </c>
      <c r="J573" s="136">
        <v>680.17811399999994</v>
      </c>
    </row>
    <row r="574" spans="1:10" ht="16.5" customHeight="1" x14ac:dyDescent="0.2">
      <c r="A574" s="5"/>
      <c r="B574" s="99" t="s">
        <v>466</v>
      </c>
      <c r="C574" s="133">
        <v>2720</v>
      </c>
      <c r="D574" s="133">
        <v>120</v>
      </c>
      <c r="E574" s="133">
        <v>220</v>
      </c>
      <c r="F574" s="134" t="s">
        <v>65</v>
      </c>
      <c r="G574" s="133">
        <v>7.1999999999999995E-2</v>
      </c>
      <c r="H574" s="133">
        <v>180</v>
      </c>
      <c r="I574" s="135" t="s">
        <v>43</v>
      </c>
      <c r="J574" s="135">
        <v>923.09678999999994</v>
      </c>
    </row>
    <row r="575" spans="1:10" ht="16.5" customHeight="1" x14ac:dyDescent="0.2">
      <c r="A575" s="5"/>
      <c r="B575" s="98" t="s">
        <v>467</v>
      </c>
      <c r="C575" s="131">
        <v>2980</v>
      </c>
      <c r="D575" s="131">
        <v>120</v>
      </c>
      <c r="E575" s="131">
        <v>220</v>
      </c>
      <c r="F575" s="132" t="s">
        <v>65</v>
      </c>
      <c r="G575" s="131">
        <v>7.9000000000000001E-2</v>
      </c>
      <c r="H575" s="131">
        <v>197</v>
      </c>
      <c r="I575" s="136" t="s">
        <v>43</v>
      </c>
      <c r="J575" s="136">
        <v>780.97219200000006</v>
      </c>
    </row>
    <row r="576" spans="1:10" ht="16.5" customHeight="1" x14ac:dyDescent="0.2">
      <c r="A576" s="5"/>
      <c r="B576" s="289" t="s">
        <v>468</v>
      </c>
      <c r="C576" s="133">
        <v>3370</v>
      </c>
      <c r="D576" s="133">
        <v>120</v>
      </c>
      <c r="E576" s="133">
        <v>220</v>
      </c>
      <c r="F576" s="134" t="s">
        <v>65</v>
      </c>
      <c r="G576" s="133">
        <v>8.8999999999999996E-2</v>
      </c>
      <c r="H576" s="133">
        <v>222</v>
      </c>
      <c r="I576" s="135" t="s">
        <v>43</v>
      </c>
      <c r="J576" s="135">
        <v>961.95330000000013</v>
      </c>
    </row>
    <row r="577" spans="1:39" ht="16.5" customHeight="1" x14ac:dyDescent="0.2">
      <c r="A577" s="5"/>
      <c r="B577" s="115" t="s">
        <v>469</v>
      </c>
      <c r="C577" s="131">
        <v>3630</v>
      </c>
      <c r="D577" s="131">
        <v>120</v>
      </c>
      <c r="E577" s="131">
        <v>290</v>
      </c>
      <c r="F577" s="132" t="s">
        <v>65</v>
      </c>
      <c r="G577" s="131">
        <v>9.6000000000000002E-2</v>
      </c>
      <c r="H577" s="131">
        <v>240</v>
      </c>
      <c r="I577" s="136" t="s">
        <v>43</v>
      </c>
      <c r="J577" s="136">
        <v>1000.8243630000001</v>
      </c>
    </row>
    <row r="578" spans="1:39" ht="16.5" customHeight="1" x14ac:dyDescent="0.2">
      <c r="A578" s="5"/>
      <c r="B578" s="289" t="s">
        <v>470</v>
      </c>
      <c r="C578" s="133">
        <v>2460</v>
      </c>
      <c r="D578" s="133">
        <v>250</v>
      </c>
      <c r="E578" s="133">
        <v>220</v>
      </c>
      <c r="F578" s="134" t="s">
        <v>65</v>
      </c>
      <c r="G578" s="133">
        <v>0.13500000000000001</v>
      </c>
      <c r="H578" s="133">
        <v>338</v>
      </c>
      <c r="I578" s="135" t="s">
        <v>43</v>
      </c>
      <c r="J578" s="135">
        <v>2171.685978</v>
      </c>
    </row>
    <row r="579" spans="1:39" ht="16.5" customHeight="1" x14ac:dyDescent="0.2">
      <c r="A579" s="5"/>
      <c r="B579" s="115" t="s">
        <v>471</v>
      </c>
      <c r="C579" s="131">
        <v>2460</v>
      </c>
      <c r="D579" s="131">
        <v>250</v>
      </c>
      <c r="E579" s="131">
        <v>220</v>
      </c>
      <c r="F579" s="132" t="s">
        <v>65</v>
      </c>
      <c r="G579" s="131">
        <v>0.13500000000000001</v>
      </c>
      <c r="H579" s="131">
        <v>338</v>
      </c>
      <c r="I579" s="136" t="s">
        <v>43</v>
      </c>
      <c r="J579" s="136">
        <v>1640.5200000000002</v>
      </c>
    </row>
    <row r="580" spans="1:39" ht="16.5" customHeight="1" x14ac:dyDescent="0.2">
      <c r="A580" s="5"/>
      <c r="B580" s="289" t="s">
        <v>472</v>
      </c>
      <c r="C580" s="133">
        <v>2720</v>
      </c>
      <c r="D580" s="133">
        <v>250</v>
      </c>
      <c r="E580" s="133">
        <v>220</v>
      </c>
      <c r="F580" s="134" t="s">
        <v>65</v>
      </c>
      <c r="G580" s="133">
        <v>0.15</v>
      </c>
      <c r="H580" s="133">
        <v>375</v>
      </c>
      <c r="I580" s="135" t="s">
        <v>43</v>
      </c>
      <c r="J580" s="135">
        <v>1768.4514540000002</v>
      </c>
    </row>
    <row r="581" spans="1:39" ht="16.5" customHeight="1" x14ac:dyDescent="0.2">
      <c r="A581" s="5"/>
      <c r="B581" s="115" t="s">
        <v>473</v>
      </c>
      <c r="C581" s="131">
        <v>2720</v>
      </c>
      <c r="D581" s="131">
        <v>250</v>
      </c>
      <c r="E581" s="131">
        <v>220</v>
      </c>
      <c r="F581" s="132" t="s">
        <v>65</v>
      </c>
      <c r="G581" s="131">
        <v>0.15</v>
      </c>
      <c r="H581" s="131">
        <v>375</v>
      </c>
      <c r="I581" s="136" t="s">
        <v>43</v>
      </c>
      <c r="J581" s="136">
        <v>2361.1660379999998</v>
      </c>
    </row>
    <row r="582" spans="1:39" ht="16.5" customHeight="1" x14ac:dyDescent="0.2">
      <c r="A582" s="5"/>
      <c r="B582" s="289" t="s">
        <v>474</v>
      </c>
      <c r="C582" s="133">
        <v>2980</v>
      </c>
      <c r="D582" s="133">
        <v>250</v>
      </c>
      <c r="E582" s="133">
        <v>220</v>
      </c>
      <c r="F582" s="134" t="s">
        <v>65</v>
      </c>
      <c r="G582" s="133">
        <v>0.16400000000000001</v>
      </c>
      <c r="H582" s="133">
        <v>410</v>
      </c>
      <c r="I582" s="135" t="s">
        <v>43</v>
      </c>
      <c r="J582" s="135">
        <v>3051.065556</v>
      </c>
    </row>
    <row r="583" spans="1:39" ht="16.5" customHeight="1" x14ac:dyDescent="0.2">
      <c r="A583" s="5"/>
      <c r="B583" s="115" t="s">
        <v>475</v>
      </c>
      <c r="C583" s="131">
        <v>3370</v>
      </c>
      <c r="D583" s="131">
        <v>250</v>
      </c>
      <c r="E583" s="131">
        <v>220</v>
      </c>
      <c r="F583" s="132" t="s">
        <v>65</v>
      </c>
      <c r="G583" s="131">
        <v>0.185</v>
      </c>
      <c r="H583" s="131">
        <v>463</v>
      </c>
      <c r="I583" s="136" t="s">
        <v>43</v>
      </c>
      <c r="J583" s="136">
        <v>2720.6833500000002</v>
      </c>
    </row>
    <row r="584" spans="1:39" ht="16.5" customHeight="1" x14ac:dyDescent="0.2">
      <c r="A584" s="5"/>
      <c r="B584" s="289" t="s">
        <v>476</v>
      </c>
      <c r="C584" s="133">
        <v>1940</v>
      </c>
      <c r="D584" s="133">
        <v>120</v>
      </c>
      <c r="E584" s="133">
        <v>90</v>
      </c>
      <c r="F584" s="134" t="s">
        <v>65</v>
      </c>
      <c r="G584" s="133">
        <v>2.1000000000000001E-2</v>
      </c>
      <c r="H584" s="133">
        <v>52</v>
      </c>
      <c r="I584" s="135" t="s">
        <v>43</v>
      </c>
      <c r="J584" s="135">
        <v>398.388375</v>
      </c>
    </row>
    <row r="585" spans="1:39" ht="16.5" customHeight="1" x14ac:dyDescent="0.2">
      <c r="A585" s="5"/>
      <c r="B585" s="115" t="s">
        <v>477</v>
      </c>
      <c r="C585" s="131">
        <v>1290</v>
      </c>
      <c r="D585" s="131">
        <v>120</v>
      </c>
      <c r="E585" s="131">
        <v>190</v>
      </c>
      <c r="F585" s="132" t="s">
        <v>65</v>
      </c>
      <c r="G585" s="131">
        <v>2.9000000000000001E-2</v>
      </c>
      <c r="H585" s="131">
        <v>74</v>
      </c>
      <c r="I585" s="136" t="s">
        <v>43</v>
      </c>
      <c r="J585" s="136">
        <v>446.96628900000002</v>
      </c>
    </row>
    <row r="586" spans="1:39" ht="6" customHeight="1" x14ac:dyDescent="0.2">
      <c r="A586" s="5"/>
      <c r="B586" s="7"/>
      <c r="C586" s="6"/>
      <c r="D586" s="6"/>
      <c r="E586" s="6"/>
      <c r="F586" s="7"/>
      <c r="G586" s="7"/>
      <c r="H586" s="7"/>
      <c r="I586" s="7"/>
      <c r="J586" s="306"/>
    </row>
    <row r="587" spans="1:39" ht="14.25" customHeight="1" x14ac:dyDescent="0.2">
      <c r="A587" s="417"/>
      <c r="B587" s="417"/>
      <c r="C587" s="417"/>
      <c r="D587" s="417"/>
      <c r="E587" s="417"/>
      <c r="F587" s="417"/>
      <c r="G587" s="417"/>
      <c r="H587" s="417"/>
      <c r="I587" s="417"/>
      <c r="J587" s="417"/>
    </row>
    <row r="588" spans="1:39" s="294" customFormat="1" ht="14.25" customHeight="1" x14ac:dyDescent="0.2">
      <c r="A588" s="418" t="s">
        <v>642</v>
      </c>
      <c r="B588" s="418"/>
      <c r="C588" s="418"/>
      <c r="D588" s="418"/>
      <c r="E588" s="418"/>
      <c r="F588" s="418"/>
      <c r="G588" s="418"/>
      <c r="H588" s="418"/>
      <c r="I588" s="418"/>
      <c r="J588" s="418"/>
      <c r="K588" s="293"/>
      <c r="L588" s="293"/>
      <c r="M588" s="293"/>
      <c r="N588" s="293"/>
      <c r="O588" s="293"/>
      <c r="P588" s="293"/>
      <c r="Q588" s="293"/>
      <c r="R588" s="293"/>
      <c r="S588" s="293"/>
      <c r="T588" s="293"/>
      <c r="U588" s="293"/>
      <c r="V588" s="293"/>
      <c r="W588" s="293"/>
      <c r="X588" s="293"/>
      <c r="Y588" s="293"/>
      <c r="Z588" s="293"/>
      <c r="AA588" s="293"/>
      <c r="AB588" s="293"/>
      <c r="AC588" s="293"/>
      <c r="AD588" s="293"/>
      <c r="AE588" s="293"/>
      <c r="AF588" s="293"/>
      <c r="AG588" s="293"/>
      <c r="AH588" s="293"/>
      <c r="AI588" s="293"/>
      <c r="AJ588" s="293"/>
      <c r="AK588" s="293"/>
      <c r="AL588" s="293"/>
      <c r="AM588" s="293"/>
    </row>
    <row r="589" spans="1:39" ht="14.25" customHeight="1" x14ac:dyDescent="0.2">
      <c r="A589" s="415" t="s">
        <v>643</v>
      </c>
      <c r="B589" s="415"/>
      <c r="C589" s="415"/>
      <c r="D589" s="415"/>
      <c r="E589" s="415"/>
      <c r="F589" s="415"/>
      <c r="G589" s="415"/>
      <c r="H589" s="415"/>
      <c r="I589" s="415"/>
      <c r="J589" s="415"/>
    </row>
    <row r="590" spans="1:39" ht="14.25" customHeight="1" x14ac:dyDescent="0.2">
      <c r="A590" s="415" t="s">
        <v>644</v>
      </c>
      <c r="B590" s="415"/>
      <c r="C590" s="415"/>
      <c r="D590" s="415"/>
      <c r="E590" s="415"/>
      <c r="F590" s="415"/>
      <c r="G590" s="415"/>
      <c r="H590" s="415"/>
      <c r="I590" s="415"/>
      <c r="J590" s="415"/>
    </row>
    <row r="591" spans="1:39" ht="14.25" customHeight="1" x14ac:dyDescent="0.2">
      <c r="A591" s="416" t="s">
        <v>648</v>
      </c>
      <c r="B591" s="416"/>
      <c r="C591" s="416"/>
      <c r="D591" s="416"/>
      <c r="E591" s="416"/>
      <c r="F591" s="416"/>
      <c r="G591" s="416"/>
      <c r="H591" s="416"/>
      <c r="I591" s="416"/>
      <c r="J591" s="416"/>
    </row>
    <row r="592" spans="1:39" ht="15" x14ac:dyDescent="0.2">
      <c r="B592" s="2"/>
      <c r="C592" s="10"/>
      <c r="D592" s="10"/>
      <c r="E592" s="10"/>
      <c r="F592" s="3"/>
      <c r="G592" s="3"/>
      <c r="H592" s="2"/>
      <c r="I592" s="2"/>
      <c r="J592" s="343"/>
    </row>
  </sheetData>
  <sheetProtection selectLockedCells="1" selectUnlockedCells="1"/>
  <mergeCells count="164">
    <mergeCell ref="A332:J332"/>
    <mergeCell ref="B333:J333"/>
    <mergeCell ref="B334:B335"/>
    <mergeCell ref="C334:E334"/>
    <mergeCell ref="F334:F335"/>
    <mergeCell ref="G334:G335"/>
    <mergeCell ref="H334:H335"/>
    <mergeCell ref="I334:I335"/>
    <mergeCell ref="J334:J335"/>
    <mergeCell ref="A369:J369"/>
    <mergeCell ref="B370:J370"/>
    <mergeCell ref="A340:J340"/>
    <mergeCell ref="B341:J341"/>
    <mergeCell ref="A349:J349"/>
    <mergeCell ref="B350:J350"/>
    <mergeCell ref="A394:J394"/>
    <mergeCell ref="B395:J395"/>
    <mergeCell ref="A589:J589"/>
    <mergeCell ref="B456:C456"/>
    <mergeCell ref="B457:C457"/>
    <mergeCell ref="B458:C458"/>
    <mergeCell ref="B459:C459"/>
    <mergeCell ref="A492:J492"/>
    <mergeCell ref="B493:J493"/>
    <mergeCell ref="A497:J497"/>
    <mergeCell ref="B498:J498"/>
    <mergeCell ref="A505:J505"/>
    <mergeCell ref="A514:J514"/>
    <mergeCell ref="B515:J515"/>
    <mergeCell ref="A446:J446"/>
    <mergeCell ref="A447:J447"/>
    <mergeCell ref="A448:J448"/>
    <mergeCell ref="A462:J462"/>
    <mergeCell ref="A590:J590"/>
    <mergeCell ref="A591:J591"/>
    <mergeCell ref="A587:J587"/>
    <mergeCell ref="A588:J588"/>
    <mergeCell ref="A404:J404"/>
    <mergeCell ref="B405:J405"/>
    <mergeCell ref="A424:J424"/>
    <mergeCell ref="B425:J425"/>
    <mergeCell ref="B449:C450"/>
    <mergeCell ref="D449:F449"/>
    <mergeCell ref="G449:G450"/>
    <mergeCell ref="H449:H450"/>
    <mergeCell ref="I449:I450"/>
    <mergeCell ref="J449:J450"/>
    <mergeCell ref="A523:J523"/>
    <mergeCell ref="A524:J524"/>
    <mergeCell ref="B525:J525"/>
    <mergeCell ref="H454:H455"/>
    <mergeCell ref="I454:I455"/>
    <mergeCell ref="J454:J455"/>
    <mergeCell ref="D465:E465"/>
    <mergeCell ref="D466:E466"/>
    <mergeCell ref="A468:J468"/>
    <mergeCell ref="A453:J453"/>
    <mergeCell ref="B315:J315"/>
    <mergeCell ref="A322:J322"/>
    <mergeCell ref="B323:J323"/>
    <mergeCell ref="B324:B325"/>
    <mergeCell ref="C324:E324"/>
    <mergeCell ref="F324:F325"/>
    <mergeCell ref="G324:G325"/>
    <mergeCell ref="H324:H325"/>
    <mergeCell ref="I324:I325"/>
    <mergeCell ref="J324:J325"/>
    <mergeCell ref="B311:C311"/>
    <mergeCell ref="A314:J314"/>
    <mergeCell ref="A279:J279"/>
    <mergeCell ref="B280:J280"/>
    <mergeCell ref="A297:J297"/>
    <mergeCell ref="B298:J298"/>
    <mergeCell ref="A309:J309"/>
    <mergeCell ref="B310:J310"/>
    <mergeCell ref="A260:J260"/>
    <mergeCell ref="B261:J261"/>
    <mergeCell ref="B262:B263"/>
    <mergeCell ref="C262:D262"/>
    <mergeCell ref="E262:E263"/>
    <mergeCell ref="F262:I262"/>
    <mergeCell ref="J262:J263"/>
    <mergeCell ref="A214:J214"/>
    <mergeCell ref="B215:J215"/>
    <mergeCell ref="B216:B217"/>
    <mergeCell ref="C216:D216"/>
    <mergeCell ref="E216:E217"/>
    <mergeCell ref="F216:I216"/>
    <mergeCell ref="J216:J217"/>
    <mergeCell ref="A174:J174"/>
    <mergeCell ref="B175:J175"/>
    <mergeCell ref="B176:B177"/>
    <mergeCell ref="C176:D176"/>
    <mergeCell ref="E176:E177"/>
    <mergeCell ref="F176:I176"/>
    <mergeCell ref="J176:J177"/>
    <mergeCell ref="A156:J156"/>
    <mergeCell ref="B157:J157"/>
    <mergeCell ref="B158:B159"/>
    <mergeCell ref="C158:D158"/>
    <mergeCell ref="E158:E159"/>
    <mergeCell ref="F158:I158"/>
    <mergeCell ref="J158:J159"/>
    <mergeCell ref="A136:J136"/>
    <mergeCell ref="B137:J137"/>
    <mergeCell ref="B138:B139"/>
    <mergeCell ref="C138:D138"/>
    <mergeCell ref="E138:E139"/>
    <mergeCell ref="F138:I138"/>
    <mergeCell ref="J138:J139"/>
    <mergeCell ref="A109:J109"/>
    <mergeCell ref="A111:J111"/>
    <mergeCell ref="B112:J112"/>
    <mergeCell ref="B113:B114"/>
    <mergeCell ref="C113:D113"/>
    <mergeCell ref="E113:E114"/>
    <mergeCell ref="F113:I113"/>
    <mergeCell ref="J113:J114"/>
    <mergeCell ref="A102:J102"/>
    <mergeCell ref="B103:J103"/>
    <mergeCell ref="B104:B105"/>
    <mergeCell ref="C104:E104"/>
    <mergeCell ref="F104:F105"/>
    <mergeCell ref="G104:G105"/>
    <mergeCell ref="H104:H105"/>
    <mergeCell ref="I104:I105"/>
    <mergeCell ref="J104:J105"/>
    <mergeCell ref="B80:J80"/>
    <mergeCell ref="A90:J90"/>
    <mergeCell ref="B91:J91"/>
    <mergeCell ref="B55:J55"/>
    <mergeCell ref="A59:J59"/>
    <mergeCell ref="B60:J60"/>
    <mergeCell ref="A69:J69"/>
    <mergeCell ref="B70:J70"/>
    <mergeCell ref="A79:J79"/>
    <mergeCell ref="B21:J21"/>
    <mergeCell ref="A34:J34"/>
    <mergeCell ref="B35:J35"/>
    <mergeCell ref="A44:J44"/>
    <mergeCell ref="B45:J45"/>
    <mergeCell ref="A54:J54"/>
    <mergeCell ref="A2:J2"/>
    <mergeCell ref="A3:J3"/>
    <mergeCell ref="A4:J4"/>
    <mergeCell ref="B5:J5"/>
    <mergeCell ref="A20:J20"/>
    <mergeCell ref="A554:J554"/>
    <mergeCell ref="B555:J555"/>
    <mergeCell ref="B526:B527"/>
    <mergeCell ref="C526:C527"/>
    <mergeCell ref="D526:F526"/>
    <mergeCell ref="G526:G527"/>
    <mergeCell ref="B454:C455"/>
    <mergeCell ref="B469:J469"/>
    <mergeCell ref="A479:J479"/>
    <mergeCell ref="B480:J480"/>
    <mergeCell ref="D454:F454"/>
    <mergeCell ref="G454:G455"/>
    <mergeCell ref="B463:J463"/>
    <mergeCell ref="D464:E464"/>
    <mergeCell ref="H526:H527"/>
    <mergeCell ref="I526:I527"/>
    <mergeCell ref="J526:J527"/>
  </mergeCells>
  <phoneticPr fontId="28" type="noConversion"/>
  <hyperlinks>
    <hyperlink ref="A588" r:id="rId1" xr:uid="{00000000-0004-0000-0000-000000000000}"/>
  </hyperlinks>
  <pageMargins left="0.15748031496062992" right="0.15748031496062992" top="0.31496062992125984" bottom="0.23622047244094491" header="0.15748031496062992" footer="0.31496062992125984"/>
  <pageSetup paperSize="9" scale="61" fitToHeight="10" orientation="portrait" r:id="rId2"/>
  <rowBreaks count="10" manualBreakCount="10">
    <brk id="58" max="10" man="1"/>
    <brk id="101" max="10" man="1"/>
    <brk id="154" max="10" man="1"/>
    <brk id="259" max="10" man="1"/>
    <brk id="321" max="10" man="1"/>
    <brk id="402" max="10" man="1"/>
    <brk id="459" max="10" man="1"/>
    <brk id="521" max="10" man="1"/>
    <brk id="523" max="10" man="1"/>
    <brk id="552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484"/>
  <sheetViews>
    <sheetView view="pageBreakPreview" zoomScaleSheetLayoutView="100" workbookViewId="0">
      <selection activeCell="I43" sqref="I43"/>
    </sheetView>
  </sheetViews>
  <sheetFormatPr defaultColWidth="9.140625" defaultRowHeight="14.25" x14ac:dyDescent="0.2"/>
  <cols>
    <col min="1" max="1" width="20.7109375" style="1" customWidth="1"/>
    <col min="2" max="2" width="42" style="1" customWidth="1"/>
    <col min="3" max="3" width="9.7109375" style="11" customWidth="1"/>
    <col min="4" max="4" width="10.42578125" style="11" customWidth="1"/>
    <col min="5" max="5" width="9.28515625" style="11" customWidth="1"/>
    <col min="6" max="6" width="10.42578125" style="4" customWidth="1"/>
    <col min="7" max="7" width="10.5703125" style="4" customWidth="1"/>
    <col min="8" max="8" width="10.5703125" style="1" customWidth="1"/>
    <col min="9" max="9" width="14.85546875" style="1" customWidth="1"/>
    <col min="10" max="10" width="15.5703125" style="1" customWidth="1"/>
    <col min="11" max="16384" width="9.140625" style="1"/>
  </cols>
  <sheetData>
    <row r="1" spans="1:10" ht="65.25" customHeight="1" x14ac:dyDescent="0.2">
      <c r="A1" s="60"/>
      <c r="B1" s="60"/>
      <c r="C1" s="61" t="s">
        <v>332</v>
      </c>
      <c r="D1" s="60"/>
      <c r="E1" s="60"/>
      <c r="F1" s="60"/>
      <c r="G1" s="60"/>
      <c r="H1" s="60"/>
      <c r="I1" s="60"/>
      <c r="J1" s="60"/>
    </row>
    <row r="2" spans="1:10" ht="30" customHeight="1" x14ac:dyDescent="0.2">
      <c r="A2" s="370" t="s">
        <v>323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0" ht="9.75" customHeight="1" x14ac:dyDescent="0.2">
      <c r="A3" s="371"/>
      <c r="B3" s="371"/>
      <c r="C3" s="371"/>
      <c r="D3" s="371"/>
      <c r="E3" s="371"/>
      <c r="F3" s="371"/>
      <c r="G3" s="371"/>
      <c r="H3" s="371"/>
      <c r="I3" s="371"/>
      <c r="J3" s="371"/>
    </row>
    <row r="4" spans="1:10" ht="17.25" customHeight="1" x14ac:dyDescent="0.2">
      <c r="A4" s="372" t="s">
        <v>212</v>
      </c>
      <c r="B4" s="372"/>
      <c r="C4" s="372"/>
      <c r="D4" s="372"/>
      <c r="E4" s="372"/>
      <c r="F4" s="372"/>
      <c r="G4" s="372"/>
      <c r="H4" s="372"/>
      <c r="I4" s="372"/>
      <c r="J4" s="372"/>
    </row>
    <row r="5" spans="1:10" ht="53.25" customHeight="1" x14ac:dyDescent="0.2">
      <c r="B5" s="373" t="s">
        <v>292</v>
      </c>
      <c r="C5" s="373"/>
      <c r="D5" s="373"/>
      <c r="E5" s="373"/>
      <c r="F5" s="373"/>
      <c r="G5" s="373"/>
      <c r="H5" s="373"/>
      <c r="I5" s="373"/>
      <c r="J5" s="373"/>
    </row>
    <row r="6" spans="1:10" ht="39" customHeight="1" x14ac:dyDescent="0.2">
      <c r="A6" s="8"/>
      <c r="B6" s="213" t="s">
        <v>0</v>
      </c>
      <c r="C6" s="213" t="s">
        <v>40</v>
      </c>
      <c r="D6" s="213" t="s">
        <v>81</v>
      </c>
      <c r="E6" s="213" t="s">
        <v>215</v>
      </c>
      <c r="F6" s="213" t="s">
        <v>2</v>
      </c>
      <c r="G6" s="213" t="s">
        <v>3</v>
      </c>
      <c r="H6" s="213" t="s">
        <v>93</v>
      </c>
      <c r="I6" s="209" t="s">
        <v>270</v>
      </c>
      <c r="J6" s="245" t="s">
        <v>517</v>
      </c>
    </row>
    <row r="7" spans="1:10" ht="15" x14ac:dyDescent="0.2">
      <c r="A7" s="8"/>
      <c r="B7" s="98" t="s">
        <v>502</v>
      </c>
      <c r="C7" s="14">
        <v>400</v>
      </c>
      <c r="D7" s="14">
        <v>2500</v>
      </c>
      <c r="E7" s="14">
        <v>55</v>
      </c>
      <c r="F7" s="14">
        <v>0.24</v>
      </c>
      <c r="G7" s="14">
        <v>541</v>
      </c>
      <c r="H7" s="14">
        <v>4</v>
      </c>
      <c r="I7" s="50">
        <v>500</v>
      </c>
      <c r="J7" s="128">
        <f>Загальний!J7</f>
        <v>3452.8568193000006</v>
      </c>
    </row>
    <row r="8" spans="1:10" s="33" customFormat="1" ht="15" x14ac:dyDescent="0.2">
      <c r="A8" s="32"/>
      <c r="B8" s="99" t="s">
        <v>503</v>
      </c>
      <c r="C8" s="63">
        <v>400</v>
      </c>
      <c r="D8" s="63">
        <v>2500</v>
      </c>
      <c r="E8" s="63">
        <v>55</v>
      </c>
      <c r="F8" s="63">
        <v>0.24</v>
      </c>
      <c r="G8" s="63">
        <v>550</v>
      </c>
      <c r="H8" s="63">
        <v>6</v>
      </c>
      <c r="I8" s="64">
        <v>500</v>
      </c>
      <c r="J8" s="153" t="str">
        <f>Загальний!J8</f>
        <v>Під замовлення</v>
      </c>
    </row>
    <row r="9" spans="1:10" ht="15" x14ac:dyDescent="0.2">
      <c r="A9" s="8"/>
      <c r="B9" s="98" t="s">
        <v>504</v>
      </c>
      <c r="C9" s="14">
        <v>600</v>
      </c>
      <c r="D9" s="14">
        <v>2500</v>
      </c>
      <c r="E9" s="14">
        <v>65</v>
      </c>
      <c r="F9" s="14">
        <v>0.4</v>
      </c>
      <c r="G9" s="14">
        <v>970</v>
      </c>
      <c r="H9" s="14">
        <v>4</v>
      </c>
      <c r="I9" s="50">
        <v>520</v>
      </c>
      <c r="J9" s="128">
        <f>Загальний!J9</f>
        <v>5271.6325472999997</v>
      </c>
    </row>
    <row r="10" spans="1:10" s="5" customFormat="1" ht="15" x14ac:dyDescent="0.2">
      <c r="A10" s="8"/>
      <c r="B10" s="99" t="s">
        <v>505</v>
      </c>
      <c r="C10" s="63">
        <v>600</v>
      </c>
      <c r="D10" s="63">
        <v>2500</v>
      </c>
      <c r="E10" s="63">
        <v>65</v>
      </c>
      <c r="F10" s="63">
        <v>0.4</v>
      </c>
      <c r="G10" s="63">
        <v>1000</v>
      </c>
      <c r="H10" s="63">
        <v>6</v>
      </c>
      <c r="I10" s="64">
        <v>520</v>
      </c>
      <c r="J10" s="153" t="str">
        <f>Загальний!J10</f>
        <v>Під замовлення</v>
      </c>
    </row>
    <row r="11" spans="1:10" ht="15" x14ac:dyDescent="0.2">
      <c r="A11" s="8"/>
      <c r="B11" s="98" t="s">
        <v>506</v>
      </c>
      <c r="C11" s="14">
        <v>800</v>
      </c>
      <c r="D11" s="14">
        <v>2500</v>
      </c>
      <c r="E11" s="14">
        <v>90</v>
      </c>
      <c r="F11" s="14">
        <v>0.76</v>
      </c>
      <c r="G11" s="14">
        <v>1767</v>
      </c>
      <c r="H11" s="14">
        <v>4</v>
      </c>
      <c r="I11" s="50">
        <v>670</v>
      </c>
      <c r="J11" s="128">
        <f>Загальний!J11</f>
        <v>8503.979796900001</v>
      </c>
    </row>
    <row r="12" spans="1:10" s="5" customFormat="1" ht="15" x14ac:dyDescent="0.2">
      <c r="A12" s="8"/>
      <c r="B12" s="99" t="s">
        <v>507</v>
      </c>
      <c r="C12" s="63">
        <v>800</v>
      </c>
      <c r="D12" s="63">
        <v>2500</v>
      </c>
      <c r="E12" s="63">
        <v>90</v>
      </c>
      <c r="F12" s="63">
        <v>0.76</v>
      </c>
      <c r="G12" s="63">
        <v>1750</v>
      </c>
      <c r="H12" s="63">
        <v>6</v>
      </c>
      <c r="I12" s="64">
        <v>670</v>
      </c>
      <c r="J12" s="153" t="str">
        <f>Загальний!J12</f>
        <v>Під замовлення</v>
      </c>
    </row>
    <row r="13" spans="1:10" ht="15" x14ac:dyDescent="0.2">
      <c r="A13" s="8"/>
      <c r="B13" s="98" t="s">
        <v>508</v>
      </c>
      <c r="C13" s="14">
        <v>1000</v>
      </c>
      <c r="D13" s="14">
        <v>3000</v>
      </c>
      <c r="E13" s="14">
        <v>115</v>
      </c>
      <c r="F13" s="14">
        <v>1.2</v>
      </c>
      <c r="G13" s="14">
        <v>3000</v>
      </c>
      <c r="H13" s="14">
        <v>4</v>
      </c>
      <c r="I13" s="50">
        <v>920</v>
      </c>
      <c r="J13" s="128">
        <f>Загальний!J13</f>
        <v>14564.078802000004</v>
      </c>
    </row>
    <row r="14" spans="1:10" s="5" customFormat="1" ht="15" x14ac:dyDescent="0.2">
      <c r="A14" s="8"/>
      <c r="B14" s="99" t="s">
        <v>509</v>
      </c>
      <c r="C14" s="63">
        <v>1000</v>
      </c>
      <c r="D14" s="63">
        <v>3000</v>
      </c>
      <c r="E14" s="63">
        <v>115</v>
      </c>
      <c r="F14" s="63">
        <v>1.2</v>
      </c>
      <c r="G14" s="63">
        <v>3000</v>
      </c>
      <c r="H14" s="63">
        <v>6</v>
      </c>
      <c r="I14" s="64">
        <v>920</v>
      </c>
      <c r="J14" s="153" t="str">
        <f>Загальний!J14</f>
        <v>Під замовлення</v>
      </c>
    </row>
    <row r="15" spans="1:10" ht="15" x14ac:dyDescent="0.2">
      <c r="A15" s="8"/>
      <c r="B15" s="98" t="s">
        <v>510</v>
      </c>
      <c r="C15" s="14">
        <v>1200</v>
      </c>
      <c r="D15" s="14">
        <v>3000</v>
      </c>
      <c r="E15" s="14">
        <v>125</v>
      </c>
      <c r="F15" s="14">
        <v>1.7</v>
      </c>
      <c r="G15" s="14">
        <v>4250</v>
      </c>
      <c r="H15" s="14">
        <v>4</v>
      </c>
      <c r="I15" s="50">
        <v>1000</v>
      </c>
      <c r="J15" s="128">
        <f>Загальний!J15</f>
        <v>22107.8078676</v>
      </c>
    </row>
    <row r="16" spans="1:10" s="5" customFormat="1" ht="15" x14ac:dyDescent="0.2">
      <c r="A16" s="8"/>
      <c r="B16" s="99" t="s">
        <v>511</v>
      </c>
      <c r="C16" s="63">
        <v>1200</v>
      </c>
      <c r="D16" s="63">
        <v>3000</v>
      </c>
      <c r="E16" s="63">
        <v>125</v>
      </c>
      <c r="F16" s="63">
        <v>1.7</v>
      </c>
      <c r="G16" s="63">
        <v>4250</v>
      </c>
      <c r="H16" s="63">
        <v>6</v>
      </c>
      <c r="I16" s="64">
        <v>1000</v>
      </c>
      <c r="J16" s="153" t="str">
        <f>Загальний!J16</f>
        <v>Під замовлення</v>
      </c>
    </row>
    <row r="17" spans="1:10" ht="15" x14ac:dyDescent="0.2">
      <c r="A17" s="8"/>
      <c r="B17" s="98" t="s">
        <v>512</v>
      </c>
      <c r="C17" s="14">
        <v>1400</v>
      </c>
      <c r="D17" s="14">
        <v>3000</v>
      </c>
      <c r="E17" s="14">
        <v>161</v>
      </c>
      <c r="F17" s="14">
        <v>2.25</v>
      </c>
      <c r="G17" s="14">
        <v>6250</v>
      </c>
      <c r="H17" s="14">
        <v>4</v>
      </c>
      <c r="I17" s="50">
        <v>1700</v>
      </c>
      <c r="J17" s="128">
        <f>Загальний!J17</f>
        <v>29379.173569200004</v>
      </c>
    </row>
    <row r="18" spans="1:10" s="5" customFormat="1" ht="15" x14ac:dyDescent="0.2">
      <c r="A18" s="8"/>
      <c r="B18" s="99" t="s">
        <v>513</v>
      </c>
      <c r="C18" s="63">
        <v>1400</v>
      </c>
      <c r="D18" s="63">
        <v>3000</v>
      </c>
      <c r="E18" s="63">
        <v>161</v>
      </c>
      <c r="F18" s="63">
        <v>2.25</v>
      </c>
      <c r="G18" s="63">
        <v>6250</v>
      </c>
      <c r="H18" s="63">
        <v>6</v>
      </c>
      <c r="I18" s="64">
        <v>1700</v>
      </c>
      <c r="J18" s="153" t="str">
        <f>Загальний!J18</f>
        <v>Під замовлення</v>
      </c>
    </row>
    <row r="19" spans="1:10" ht="9.75" customHeight="1" x14ac:dyDescent="0.2">
      <c r="A19" s="8"/>
      <c r="B19" s="52"/>
      <c r="C19" s="14"/>
      <c r="D19" s="14"/>
      <c r="E19" s="14"/>
      <c r="F19" s="14"/>
      <c r="G19" s="14"/>
      <c r="H19" s="14"/>
      <c r="I19" s="50"/>
      <c r="J19" s="53"/>
    </row>
    <row r="20" spans="1:10" ht="17.25" customHeight="1" x14ac:dyDescent="0.2">
      <c r="A20" s="372" t="s">
        <v>531</v>
      </c>
      <c r="B20" s="372"/>
      <c r="C20" s="372"/>
      <c r="D20" s="372"/>
      <c r="E20" s="372"/>
      <c r="F20" s="372"/>
      <c r="G20" s="372"/>
      <c r="H20" s="372"/>
      <c r="I20" s="372"/>
      <c r="J20" s="372"/>
    </row>
    <row r="21" spans="1:10" ht="67.5" customHeight="1" x14ac:dyDescent="0.2">
      <c r="B21" s="373" t="s">
        <v>539</v>
      </c>
      <c r="C21" s="373"/>
      <c r="D21" s="373"/>
      <c r="E21" s="373"/>
      <c r="F21" s="373"/>
      <c r="G21" s="373"/>
      <c r="H21" s="373"/>
      <c r="I21" s="373"/>
      <c r="J21" s="373"/>
    </row>
    <row r="22" spans="1:10" ht="39" customHeight="1" x14ac:dyDescent="0.2">
      <c r="A22" s="8"/>
      <c r="B22" s="213" t="s">
        <v>0</v>
      </c>
      <c r="C22" s="212" t="s">
        <v>540</v>
      </c>
      <c r="D22" s="212" t="s">
        <v>90</v>
      </c>
      <c r="E22" s="213" t="s">
        <v>269</v>
      </c>
      <c r="F22" s="461" t="s">
        <v>3</v>
      </c>
      <c r="G22" s="355"/>
      <c r="H22" s="213" t="s">
        <v>93</v>
      </c>
      <c r="I22" s="214"/>
      <c r="J22" s="245" t="s">
        <v>517</v>
      </c>
    </row>
    <row r="23" spans="1:10" ht="15" x14ac:dyDescent="0.25">
      <c r="A23"/>
      <c r="B23" s="98" t="s">
        <v>532</v>
      </c>
      <c r="C23" s="168">
        <v>140</v>
      </c>
      <c r="D23" s="168">
        <v>160</v>
      </c>
      <c r="E23" s="168">
        <v>6105</v>
      </c>
      <c r="F23" s="168"/>
      <c r="G23" s="168">
        <v>7.92</v>
      </c>
      <c r="H23" s="168">
        <v>8</v>
      </c>
      <c r="I23" s="50"/>
      <c r="J23" s="128" t="e">
        <f>Загальний!#REF!</f>
        <v>#REF!</v>
      </c>
    </row>
    <row r="24" spans="1:10" s="33" customFormat="1" ht="15" x14ac:dyDescent="0.2">
      <c r="A24" s="32"/>
      <c r="B24" s="170" t="s">
        <v>533</v>
      </c>
      <c r="C24" s="169">
        <v>200</v>
      </c>
      <c r="D24" s="169">
        <v>225</v>
      </c>
      <c r="E24" s="169">
        <v>6045</v>
      </c>
      <c r="F24" s="169"/>
      <c r="G24" s="169">
        <v>13.26</v>
      </c>
      <c r="H24" s="169">
        <v>8</v>
      </c>
      <c r="I24" s="64"/>
      <c r="J24" s="153" t="e">
        <f>Загальний!#REF!</f>
        <v>#REF!</v>
      </c>
    </row>
    <row r="25" spans="1:10" ht="15" x14ac:dyDescent="0.2">
      <c r="A25" s="8"/>
      <c r="B25" s="98" t="s">
        <v>534</v>
      </c>
      <c r="C25" s="168">
        <v>250</v>
      </c>
      <c r="D25" s="168">
        <v>282</v>
      </c>
      <c r="E25" s="168">
        <v>6015</v>
      </c>
      <c r="F25" s="168"/>
      <c r="G25" s="168">
        <v>21.54</v>
      </c>
      <c r="H25" s="168">
        <v>8</v>
      </c>
      <c r="I25" s="50"/>
      <c r="J25" s="128" t="e">
        <f>Загальний!#REF!</f>
        <v>#REF!</v>
      </c>
    </row>
    <row r="26" spans="1:10" s="5" customFormat="1" ht="15" x14ac:dyDescent="0.2">
      <c r="A26" s="8"/>
      <c r="B26" s="170" t="s">
        <v>535</v>
      </c>
      <c r="C26" s="169">
        <v>300</v>
      </c>
      <c r="D26" s="169">
        <v>332</v>
      </c>
      <c r="E26" s="169">
        <v>5970</v>
      </c>
      <c r="F26" s="169"/>
      <c r="G26" s="169">
        <v>28.98</v>
      </c>
      <c r="H26" s="169">
        <v>8</v>
      </c>
      <c r="I26" s="64"/>
      <c r="J26" s="153" t="e">
        <f>Загальний!#REF!</f>
        <v>#REF!</v>
      </c>
    </row>
    <row r="27" spans="1:10" ht="15" x14ac:dyDescent="0.25">
      <c r="A27"/>
      <c r="B27" s="98" t="s">
        <v>536</v>
      </c>
      <c r="C27" s="168">
        <v>400</v>
      </c>
      <c r="D27" s="168">
        <v>455</v>
      </c>
      <c r="E27" s="168">
        <v>5880</v>
      </c>
      <c r="F27" s="168"/>
      <c r="G27" s="168">
        <v>50.4</v>
      </c>
      <c r="H27" s="168">
        <v>8</v>
      </c>
      <c r="I27" s="50"/>
      <c r="J27" s="128" t="e">
        <f>Загальний!#REF!</f>
        <v>#REF!</v>
      </c>
    </row>
    <row r="28" spans="1:10" s="5" customFormat="1" ht="15" x14ac:dyDescent="0.2">
      <c r="A28" s="8"/>
      <c r="B28" s="170" t="s">
        <v>537</v>
      </c>
      <c r="C28" s="169">
        <v>500</v>
      </c>
      <c r="D28" s="169">
        <v>567</v>
      </c>
      <c r="E28" s="169">
        <v>5885</v>
      </c>
      <c r="F28" s="169"/>
      <c r="G28" s="169">
        <v>80.040000000000006</v>
      </c>
      <c r="H28" s="169">
        <v>8</v>
      </c>
      <c r="I28" s="64"/>
      <c r="J28" s="153" t="e">
        <f>Загальний!#REF!</f>
        <v>#REF!</v>
      </c>
    </row>
    <row r="29" spans="1:10" ht="15" x14ac:dyDescent="0.2">
      <c r="A29" s="8"/>
      <c r="B29" s="98" t="s">
        <v>538</v>
      </c>
      <c r="C29" s="168">
        <v>600</v>
      </c>
      <c r="D29" s="168">
        <v>680</v>
      </c>
      <c r="E29" s="168">
        <v>5810</v>
      </c>
      <c r="F29" s="168"/>
      <c r="G29" s="168">
        <v>113.4</v>
      </c>
      <c r="H29" s="168">
        <v>8</v>
      </c>
      <c r="I29" s="50"/>
      <c r="J29" s="128" t="e">
        <f>Загальний!#REF!</f>
        <v>#REF!</v>
      </c>
    </row>
    <row r="30" spans="1:10" ht="9.75" customHeight="1" x14ac:dyDescent="0.2">
      <c r="A30" s="8"/>
      <c r="B30" s="52"/>
      <c r="C30" s="168"/>
      <c r="D30" s="168"/>
      <c r="E30" s="168"/>
      <c r="F30" s="168"/>
      <c r="G30" s="168"/>
      <c r="H30" s="168"/>
      <c r="I30" s="50"/>
      <c r="J30" s="53"/>
    </row>
    <row r="31" spans="1:10" ht="19.5" customHeight="1" x14ac:dyDescent="0.2">
      <c r="A31" s="365" t="s">
        <v>122</v>
      </c>
      <c r="B31" s="374"/>
      <c r="C31" s="374"/>
      <c r="D31" s="374"/>
      <c r="E31" s="374"/>
      <c r="F31" s="374"/>
      <c r="G31" s="374"/>
      <c r="H31" s="374"/>
      <c r="I31" s="374"/>
      <c r="J31" s="374"/>
    </row>
    <row r="32" spans="1:10" ht="67.5" customHeight="1" x14ac:dyDescent="0.2">
      <c r="A32" s="5"/>
      <c r="B32" s="364" t="s">
        <v>311</v>
      </c>
      <c r="C32" s="364"/>
      <c r="D32" s="364"/>
      <c r="E32" s="364"/>
      <c r="F32" s="364"/>
      <c r="G32" s="364"/>
      <c r="H32" s="364"/>
      <c r="I32" s="364"/>
      <c r="J32" s="364"/>
    </row>
    <row r="33" spans="1:10" ht="41.25" customHeight="1" x14ac:dyDescent="0.2">
      <c r="A33" s="5"/>
      <c r="B33" s="213" t="s">
        <v>0</v>
      </c>
      <c r="C33" s="213" t="s">
        <v>40</v>
      </c>
      <c r="D33" s="213" t="s">
        <v>81</v>
      </c>
      <c r="E33" s="213" t="s">
        <v>215</v>
      </c>
      <c r="F33" s="213" t="s">
        <v>2</v>
      </c>
      <c r="G33" s="213" t="s">
        <v>3</v>
      </c>
      <c r="H33" s="213" t="s">
        <v>93</v>
      </c>
      <c r="I33" s="209" t="s">
        <v>270</v>
      </c>
      <c r="J33" s="245" t="s">
        <v>517</v>
      </c>
    </row>
    <row r="34" spans="1:10" ht="15" x14ac:dyDescent="0.2">
      <c r="A34" s="5"/>
      <c r="B34" s="115" t="s">
        <v>25</v>
      </c>
      <c r="C34" s="14">
        <v>600</v>
      </c>
      <c r="D34" s="14">
        <v>2500</v>
      </c>
      <c r="E34" s="14">
        <v>65</v>
      </c>
      <c r="F34" s="27">
        <v>0.4</v>
      </c>
      <c r="G34" s="27">
        <v>970</v>
      </c>
      <c r="H34" s="14">
        <v>4</v>
      </c>
      <c r="I34" s="50">
        <v>520</v>
      </c>
      <c r="J34" s="128" t="str">
        <f>Загальний!J23</f>
        <v>Під замовлення</v>
      </c>
    </row>
    <row r="35" spans="1:10" s="5" customFormat="1" ht="14.25" customHeight="1" x14ac:dyDescent="0.2">
      <c r="B35" s="119" t="s">
        <v>335</v>
      </c>
      <c r="C35" s="63">
        <v>600</v>
      </c>
      <c r="D35" s="63">
        <v>2500</v>
      </c>
      <c r="E35" s="73">
        <v>65</v>
      </c>
      <c r="F35" s="73">
        <v>0.4</v>
      </c>
      <c r="G35" s="73">
        <v>970</v>
      </c>
      <c r="H35" s="63">
        <v>6</v>
      </c>
      <c r="I35" s="64">
        <v>520</v>
      </c>
      <c r="J35" s="153" t="str">
        <f>Загальний!J24</f>
        <v>Під замовлення</v>
      </c>
    </row>
    <row r="36" spans="1:10" ht="14.25" customHeight="1" x14ac:dyDescent="0.2">
      <c r="A36" s="5"/>
      <c r="B36" s="85" t="s">
        <v>26</v>
      </c>
      <c r="C36" s="14">
        <v>800</v>
      </c>
      <c r="D36" s="14">
        <v>2500</v>
      </c>
      <c r="E36" s="14">
        <v>90</v>
      </c>
      <c r="F36" s="14">
        <v>0.76</v>
      </c>
      <c r="G36" s="14">
        <v>1767</v>
      </c>
      <c r="H36" s="14">
        <v>4</v>
      </c>
      <c r="I36" s="50">
        <v>670</v>
      </c>
      <c r="J36" s="128" t="str">
        <f>Загальний!J25</f>
        <v>Під замовлення</v>
      </c>
    </row>
    <row r="37" spans="1:10" s="5" customFormat="1" ht="14.25" customHeight="1" x14ac:dyDescent="0.2">
      <c r="B37" s="164" t="s">
        <v>334</v>
      </c>
      <c r="C37" s="63">
        <v>800</v>
      </c>
      <c r="D37" s="63">
        <v>2500</v>
      </c>
      <c r="E37" s="73">
        <v>90</v>
      </c>
      <c r="F37" s="63">
        <v>0.76</v>
      </c>
      <c r="G37" s="63">
        <v>1767</v>
      </c>
      <c r="H37" s="63">
        <v>6</v>
      </c>
      <c r="I37" s="64">
        <v>670</v>
      </c>
      <c r="J37" s="153" t="str">
        <f>Загальний!J26</f>
        <v>Під замовлення</v>
      </c>
    </row>
    <row r="38" spans="1:10" ht="14.25" customHeight="1" x14ac:dyDescent="0.2">
      <c r="A38" s="5"/>
      <c r="B38" s="163" t="s">
        <v>27</v>
      </c>
      <c r="C38" s="14">
        <v>1000</v>
      </c>
      <c r="D38" s="14">
        <v>3000</v>
      </c>
      <c r="E38" s="14">
        <v>115</v>
      </c>
      <c r="F38" s="14">
        <v>1.2</v>
      </c>
      <c r="G38" s="14">
        <v>3291</v>
      </c>
      <c r="H38" s="14">
        <v>4</v>
      </c>
      <c r="I38" s="50">
        <v>920</v>
      </c>
      <c r="J38" s="128" t="str">
        <f>Загальний!J27</f>
        <v>Під замовлення</v>
      </c>
    </row>
    <row r="39" spans="1:10" s="5" customFormat="1" ht="14.25" customHeight="1" x14ac:dyDescent="0.2">
      <c r="B39" s="164" t="s">
        <v>4</v>
      </c>
      <c r="C39" s="63">
        <v>1000</v>
      </c>
      <c r="D39" s="63">
        <v>3000</v>
      </c>
      <c r="E39" s="73">
        <v>115</v>
      </c>
      <c r="F39" s="63">
        <v>1.2</v>
      </c>
      <c r="G39" s="63">
        <v>3291</v>
      </c>
      <c r="H39" s="63">
        <v>6</v>
      </c>
      <c r="I39" s="64">
        <v>920</v>
      </c>
      <c r="J39" s="153" t="str">
        <f>Загальний!J28</f>
        <v>Під замовлення</v>
      </c>
    </row>
    <row r="40" spans="1:10" ht="14.25" customHeight="1" x14ac:dyDescent="0.2">
      <c r="A40" s="5"/>
      <c r="B40" s="163" t="s">
        <v>28</v>
      </c>
      <c r="C40" s="14">
        <v>1200</v>
      </c>
      <c r="D40" s="14">
        <v>3000</v>
      </c>
      <c r="E40" s="14">
        <v>125</v>
      </c>
      <c r="F40" s="14">
        <v>1.7</v>
      </c>
      <c r="G40" s="14">
        <v>4158</v>
      </c>
      <c r="H40" s="14">
        <v>4</v>
      </c>
      <c r="I40" s="50">
        <v>1000</v>
      </c>
      <c r="J40" s="128" t="str">
        <f>Загальний!J29</f>
        <v>Під замовлення</v>
      </c>
    </row>
    <row r="41" spans="1:10" s="5" customFormat="1" ht="14.25" customHeight="1" x14ac:dyDescent="0.2">
      <c r="B41" s="164" t="s">
        <v>5</v>
      </c>
      <c r="C41" s="63">
        <v>1200</v>
      </c>
      <c r="D41" s="63">
        <v>3000</v>
      </c>
      <c r="E41" s="73">
        <v>125</v>
      </c>
      <c r="F41" s="63">
        <v>1.7</v>
      </c>
      <c r="G41" s="63">
        <v>4158</v>
      </c>
      <c r="H41" s="63">
        <v>6</v>
      </c>
      <c r="I41" s="64">
        <v>1000</v>
      </c>
      <c r="J41" s="153" t="str">
        <f>Загальний!J30</f>
        <v>Під замовлення</v>
      </c>
    </row>
    <row r="42" spans="1:10" ht="14.25" customHeight="1" x14ac:dyDescent="0.2">
      <c r="A42" s="5"/>
      <c r="B42" s="163" t="s">
        <v>29</v>
      </c>
      <c r="C42" s="14">
        <v>1400</v>
      </c>
      <c r="D42" s="14">
        <v>3000</v>
      </c>
      <c r="E42" s="14">
        <v>161</v>
      </c>
      <c r="F42" s="14">
        <v>2.25</v>
      </c>
      <c r="G42" s="14">
        <v>5625</v>
      </c>
      <c r="H42" s="14">
        <v>4</v>
      </c>
      <c r="I42" s="50">
        <v>1700</v>
      </c>
      <c r="J42" s="128" t="str">
        <f>Загальний!J31</f>
        <v>Під замовлення</v>
      </c>
    </row>
    <row r="43" spans="1:10" s="5" customFormat="1" ht="15" customHeight="1" x14ac:dyDescent="0.2">
      <c r="B43" s="164" t="s">
        <v>333</v>
      </c>
      <c r="C43" s="63">
        <v>1400</v>
      </c>
      <c r="D43" s="63">
        <v>3000</v>
      </c>
      <c r="E43" s="73">
        <v>161</v>
      </c>
      <c r="F43" s="63">
        <v>2.25</v>
      </c>
      <c r="G43" s="63">
        <v>5625</v>
      </c>
      <c r="H43" s="63">
        <v>6</v>
      </c>
      <c r="I43" s="64">
        <v>1700</v>
      </c>
      <c r="J43" s="153" t="str">
        <f>Загальний!J32</f>
        <v>Під замовлення</v>
      </c>
    </row>
    <row r="44" spans="1:10" ht="9.75" customHeight="1" x14ac:dyDescent="0.2">
      <c r="A44" s="8"/>
      <c r="B44" s="52"/>
      <c r="C44" s="14"/>
      <c r="D44" s="14"/>
      <c r="E44" s="14"/>
      <c r="F44" s="14"/>
      <c r="G44" s="14"/>
      <c r="H44" s="14"/>
      <c r="I44" s="50"/>
      <c r="J44" s="53"/>
    </row>
    <row r="45" spans="1:10" ht="17.25" customHeight="1" x14ac:dyDescent="0.2">
      <c r="A45" s="365" t="s">
        <v>213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51" customHeight="1" x14ac:dyDescent="0.2">
      <c r="B46" s="366" t="s">
        <v>216</v>
      </c>
      <c r="C46" s="366"/>
      <c r="D46" s="366"/>
      <c r="E46" s="366"/>
      <c r="F46" s="366"/>
      <c r="G46" s="366"/>
      <c r="H46" s="366"/>
      <c r="I46" s="366"/>
      <c r="J46" s="366"/>
    </row>
    <row r="47" spans="1:10" ht="43.5" customHeight="1" x14ac:dyDescent="0.2">
      <c r="A47" s="8"/>
      <c r="B47" s="213" t="s">
        <v>0</v>
      </c>
      <c r="C47" s="213" t="s">
        <v>40</v>
      </c>
      <c r="D47" s="213" t="s">
        <v>81</v>
      </c>
      <c r="E47" s="213" t="s">
        <v>215</v>
      </c>
      <c r="F47" s="213" t="s">
        <v>2</v>
      </c>
      <c r="G47" s="213" t="s">
        <v>3</v>
      </c>
      <c r="H47" s="213" t="s">
        <v>93</v>
      </c>
      <c r="I47" s="209" t="s">
        <v>270</v>
      </c>
      <c r="J47" s="245" t="s">
        <v>517</v>
      </c>
    </row>
    <row r="48" spans="1:10" s="33" customFormat="1" ht="15" x14ac:dyDescent="0.2">
      <c r="A48" s="32"/>
      <c r="B48" s="85" t="s">
        <v>293</v>
      </c>
      <c r="C48" s="14">
        <v>400</v>
      </c>
      <c r="D48" s="14">
        <v>2000</v>
      </c>
      <c r="E48" s="14"/>
      <c r="F48" s="14"/>
      <c r="G48" s="14"/>
      <c r="H48" s="14">
        <v>16</v>
      </c>
      <c r="I48" s="50">
        <v>500</v>
      </c>
      <c r="J48" s="128" t="str">
        <f>Загальний!J37</f>
        <v>Під замовлення</v>
      </c>
    </row>
    <row r="49" spans="1:10" s="5" customFormat="1" ht="15" x14ac:dyDescent="0.2">
      <c r="A49" s="8"/>
      <c r="B49" s="88" t="s">
        <v>294</v>
      </c>
      <c r="C49" s="63">
        <v>600</v>
      </c>
      <c r="D49" s="63">
        <v>2000</v>
      </c>
      <c r="E49" s="63"/>
      <c r="F49" s="63"/>
      <c r="G49" s="63"/>
      <c r="H49" s="63">
        <v>16</v>
      </c>
      <c r="I49" s="64">
        <v>520</v>
      </c>
      <c r="J49" s="153" t="str">
        <f>Загальний!J38</f>
        <v>Під замовлення</v>
      </c>
    </row>
    <row r="50" spans="1:10" s="5" customFormat="1" ht="15" x14ac:dyDescent="0.2">
      <c r="A50" s="8"/>
      <c r="B50" s="85" t="s">
        <v>295</v>
      </c>
      <c r="C50" s="14">
        <v>800</v>
      </c>
      <c r="D50" s="14">
        <v>2000</v>
      </c>
      <c r="E50" s="14"/>
      <c r="F50" s="14"/>
      <c r="G50" s="14"/>
      <c r="H50" s="14">
        <v>16</v>
      </c>
      <c r="I50" s="50">
        <v>670</v>
      </c>
      <c r="J50" s="128" t="str">
        <f>Загальний!J39</f>
        <v>Під замовлення</v>
      </c>
    </row>
    <row r="51" spans="1:10" s="5" customFormat="1" ht="15" x14ac:dyDescent="0.2">
      <c r="A51" s="8"/>
      <c r="B51" s="88" t="s">
        <v>296</v>
      </c>
      <c r="C51" s="63">
        <v>1000</v>
      </c>
      <c r="D51" s="63">
        <v>2500</v>
      </c>
      <c r="E51" s="63"/>
      <c r="F51" s="63"/>
      <c r="G51" s="63"/>
      <c r="H51" s="63">
        <v>16</v>
      </c>
      <c r="I51" s="64">
        <v>920</v>
      </c>
      <c r="J51" s="153" t="str">
        <f>Загальний!J40</f>
        <v>Під замовлення</v>
      </c>
    </row>
    <row r="52" spans="1:10" s="5" customFormat="1" ht="15" x14ac:dyDescent="0.2">
      <c r="A52" s="8"/>
      <c r="B52" s="85" t="s">
        <v>297</v>
      </c>
      <c r="C52" s="14">
        <v>1200</v>
      </c>
      <c r="D52" s="14">
        <v>2500</v>
      </c>
      <c r="E52" s="14"/>
      <c r="F52" s="14"/>
      <c r="G52" s="14"/>
      <c r="H52" s="14">
        <v>16</v>
      </c>
      <c r="I52" s="50">
        <v>1000</v>
      </c>
      <c r="J52" s="128" t="str">
        <f>Загальний!J41</f>
        <v>Під замовлення</v>
      </c>
    </row>
    <row r="53" spans="1:10" s="5" customFormat="1" ht="15" x14ac:dyDescent="0.2">
      <c r="A53" s="8"/>
      <c r="B53" s="88" t="s">
        <v>298</v>
      </c>
      <c r="C53" s="63">
        <v>1400</v>
      </c>
      <c r="D53" s="63">
        <v>2500</v>
      </c>
      <c r="E53" s="63"/>
      <c r="F53" s="63"/>
      <c r="G53" s="63"/>
      <c r="H53" s="63">
        <v>16</v>
      </c>
      <c r="I53" s="64">
        <v>1700</v>
      </c>
      <c r="J53" s="153" t="str">
        <f>Загальний!J42</f>
        <v>Під замовлення</v>
      </c>
    </row>
    <row r="54" spans="1:10" s="5" customFormat="1" ht="10.5" customHeight="1" x14ac:dyDescent="0.2">
      <c r="A54" s="8"/>
      <c r="B54" s="51"/>
      <c r="C54" s="14"/>
      <c r="D54" s="14"/>
      <c r="E54" s="14"/>
      <c r="F54" s="49"/>
      <c r="G54" s="14"/>
      <c r="H54" s="14"/>
      <c r="I54" s="50"/>
      <c r="J54" s="37"/>
    </row>
    <row r="55" spans="1:10" ht="17.25" customHeight="1" x14ac:dyDescent="0.2">
      <c r="A55" s="365" t="s">
        <v>213</v>
      </c>
      <c r="B55" s="365"/>
      <c r="C55" s="365"/>
      <c r="D55" s="365"/>
      <c r="E55" s="365"/>
      <c r="F55" s="365"/>
      <c r="G55" s="365"/>
      <c r="H55" s="365"/>
      <c r="I55" s="365"/>
      <c r="J55" s="365"/>
    </row>
    <row r="56" spans="1:10" ht="51" customHeight="1" x14ac:dyDescent="0.2">
      <c r="B56" s="366" t="s">
        <v>216</v>
      </c>
      <c r="C56" s="366"/>
      <c r="D56" s="366"/>
      <c r="E56" s="366"/>
      <c r="F56" s="366"/>
      <c r="G56" s="366"/>
      <c r="H56" s="366"/>
      <c r="I56" s="366"/>
      <c r="J56" s="366"/>
    </row>
    <row r="57" spans="1:10" ht="41.25" customHeight="1" x14ac:dyDescent="0.2">
      <c r="A57" s="8"/>
      <c r="B57" s="213" t="s">
        <v>0</v>
      </c>
      <c r="C57" s="213" t="s">
        <v>40</v>
      </c>
      <c r="D57" s="213" t="s">
        <v>81</v>
      </c>
      <c r="E57" s="213" t="s">
        <v>215</v>
      </c>
      <c r="F57" s="213" t="s">
        <v>2</v>
      </c>
      <c r="G57" s="213" t="s">
        <v>3</v>
      </c>
      <c r="H57" s="213" t="s">
        <v>93</v>
      </c>
      <c r="I57" s="209" t="s">
        <v>270</v>
      </c>
      <c r="J57" s="245" t="s">
        <v>517</v>
      </c>
    </row>
    <row r="58" spans="1:10" s="33" customFormat="1" ht="15" x14ac:dyDescent="0.2">
      <c r="A58" s="32"/>
      <c r="B58" s="165" t="s">
        <v>299</v>
      </c>
      <c r="C58" s="14">
        <v>400</v>
      </c>
      <c r="D58" s="14">
        <v>2000</v>
      </c>
      <c r="E58" s="14"/>
      <c r="F58" s="14"/>
      <c r="G58" s="14"/>
      <c r="H58" s="14">
        <v>16</v>
      </c>
      <c r="I58" s="50">
        <v>500</v>
      </c>
      <c r="J58" s="128" t="str">
        <f>Загальний!J47</f>
        <v>Під замовлення</v>
      </c>
    </row>
    <row r="59" spans="1:10" s="5" customFormat="1" ht="15" x14ac:dyDescent="0.2">
      <c r="A59" s="8"/>
      <c r="B59" s="88" t="s">
        <v>300</v>
      </c>
      <c r="C59" s="63">
        <v>600</v>
      </c>
      <c r="D59" s="63">
        <v>2000</v>
      </c>
      <c r="E59" s="63"/>
      <c r="F59" s="63"/>
      <c r="G59" s="63"/>
      <c r="H59" s="63">
        <v>16</v>
      </c>
      <c r="I59" s="64">
        <v>520</v>
      </c>
      <c r="J59" s="153" t="str">
        <f>Загальний!J48</f>
        <v>Під замовлення</v>
      </c>
    </row>
    <row r="60" spans="1:10" s="5" customFormat="1" ht="15" x14ac:dyDescent="0.2">
      <c r="A60" s="8"/>
      <c r="B60" s="165" t="s">
        <v>301</v>
      </c>
      <c r="C60" s="14">
        <v>800</v>
      </c>
      <c r="D60" s="14">
        <v>2000</v>
      </c>
      <c r="E60" s="14"/>
      <c r="F60" s="14"/>
      <c r="G60" s="14"/>
      <c r="H60" s="14">
        <v>16</v>
      </c>
      <c r="I60" s="50">
        <v>670</v>
      </c>
      <c r="J60" s="128" t="str">
        <f>Загальний!J49</f>
        <v>Під замовлення</v>
      </c>
    </row>
    <row r="61" spans="1:10" s="5" customFormat="1" ht="15" x14ac:dyDescent="0.2">
      <c r="A61" s="8"/>
      <c r="B61" s="88" t="s">
        <v>302</v>
      </c>
      <c r="C61" s="63">
        <v>1000</v>
      </c>
      <c r="D61" s="63">
        <v>2500</v>
      </c>
      <c r="E61" s="63"/>
      <c r="F61" s="63"/>
      <c r="G61" s="63"/>
      <c r="H61" s="63">
        <v>16</v>
      </c>
      <c r="I61" s="64">
        <v>920</v>
      </c>
      <c r="J61" s="153" t="str">
        <f>Загальний!J50</f>
        <v>Під замовлення</v>
      </c>
    </row>
    <row r="62" spans="1:10" s="5" customFormat="1" ht="15" x14ac:dyDescent="0.2">
      <c r="A62" s="8"/>
      <c r="B62" s="165" t="s">
        <v>303</v>
      </c>
      <c r="C62" s="14">
        <v>1200</v>
      </c>
      <c r="D62" s="14">
        <v>2500</v>
      </c>
      <c r="E62" s="14"/>
      <c r="F62" s="14"/>
      <c r="G62" s="14"/>
      <c r="H62" s="14">
        <v>16</v>
      </c>
      <c r="I62" s="50">
        <v>1000</v>
      </c>
      <c r="J62" s="128" t="str">
        <f>Загальний!J51</f>
        <v>Під замовлення</v>
      </c>
    </row>
    <row r="63" spans="1:10" s="5" customFormat="1" ht="15" x14ac:dyDescent="0.2">
      <c r="A63" s="8"/>
      <c r="B63" s="88" t="s">
        <v>304</v>
      </c>
      <c r="C63" s="63">
        <v>1400</v>
      </c>
      <c r="D63" s="63">
        <v>2500</v>
      </c>
      <c r="E63" s="63"/>
      <c r="F63" s="63"/>
      <c r="G63" s="63"/>
      <c r="H63" s="63">
        <v>16</v>
      </c>
      <c r="I63" s="64">
        <v>1700</v>
      </c>
      <c r="J63" s="153" t="str">
        <f>Загальний!J52</f>
        <v>Під замовлення</v>
      </c>
    </row>
    <row r="64" spans="1:10" s="5" customFormat="1" ht="10.5" customHeight="1" x14ac:dyDescent="0.2">
      <c r="A64" s="8"/>
      <c r="B64" s="51"/>
      <c r="C64" s="14"/>
      <c r="D64" s="14"/>
      <c r="E64" s="14"/>
      <c r="F64" s="49"/>
      <c r="G64" s="14"/>
      <c r="H64" s="14"/>
      <c r="I64" s="50"/>
      <c r="J64" s="37"/>
    </row>
    <row r="65" spans="1:10" ht="17.25" customHeight="1" x14ac:dyDescent="0.2">
      <c r="A65" s="367" t="s">
        <v>218</v>
      </c>
      <c r="B65" s="368"/>
      <c r="C65" s="368"/>
      <c r="D65" s="368"/>
      <c r="E65" s="368"/>
      <c r="F65" s="368"/>
      <c r="G65" s="368"/>
      <c r="H65" s="368"/>
      <c r="I65" s="368"/>
      <c r="J65" s="369"/>
    </row>
    <row r="66" spans="1:10" ht="53.25" customHeight="1" x14ac:dyDescent="0.2">
      <c r="B66" s="366" t="s">
        <v>271</v>
      </c>
      <c r="C66" s="366"/>
      <c r="D66" s="366"/>
      <c r="E66" s="366"/>
      <c r="F66" s="366"/>
      <c r="G66" s="366"/>
      <c r="H66" s="366"/>
      <c r="I66" s="366"/>
      <c r="J66" s="366"/>
    </row>
    <row r="67" spans="1:10" ht="46.5" customHeight="1" x14ac:dyDescent="0.2">
      <c r="A67" s="8"/>
      <c r="B67" s="213" t="s">
        <v>0</v>
      </c>
      <c r="C67" s="213" t="s">
        <v>40</v>
      </c>
      <c r="D67" s="213" t="s">
        <v>81</v>
      </c>
      <c r="E67" s="213" t="s">
        <v>215</v>
      </c>
      <c r="F67" s="213" t="s">
        <v>2</v>
      </c>
      <c r="G67" s="213" t="s">
        <v>3</v>
      </c>
      <c r="H67" s="213" t="s">
        <v>93</v>
      </c>
      <c r="I67" s="213" t="s">
        <v>41</v>
      </c>
      <c r="J67" s="245" t="s">
        <v>268</v>
      </c>
    </row>
    <row r="68" spans="1:10" s="5" customFormat="1" ht="13.9" customHeight="1" x14ac:dyDescent="0.25">
      <c r="A68" s="8"/>
      <c r="B68" s="69" t="s">
        <v>312</v>
      </c>
      <c r="C68" s="155">
        <v>1800</v>
      </c>
      <c r="D68" s="155">
        <v>2000</v>
      </c>
      <c r="E68" s="155">
        <v>120</v>
      </c>
      <c r="F68" s="156">
        <v>2.5099999999999998</v>
      </c>
      <c r="G68" s="156">
        <v>6275</v>
      </c>
      <c r="H68" s="155">
        <v>2</v>
      </c>
      <c r="I68" s="155">
        <v>5</v>
      </c>
      <c r="J68" s="128" t="str">
        <f>Загальний!J57</f>
        <v>Під замовлення</v>
      </c>
    </row>
    <row r="69" spans="1:10" s="54" customFormat="1" ht="13.9" customHeight="1" x14ac:dyDescent="0.2">
      <c r="A69" s="8"/>
      <c r="B69" s="68"/>
      <c r="C69" s="14"/>
      <c r="D69" s="14"/>
      <c r="E69" s="14"/>
      <c r="F69" s="76"/>
      <c r="G69" s="76"/>
      <c r="H69" s="14"/>
      <c r="I69" s="14"/>
      <c r="J69" s="154"/>
    </row>
    <row r="70" spans="1:10" ht="18" customHeight="1" x14ac:dyDescent="0.2">
      <c r="A70" s="379" t="s">
        <v>272</v>
      </c>
      <c r="B70" s="380"/>
      <c r="C70" s="380"/>
      <c r="D70" s="380"/>
      <c r="E70" s="380"/>
      <c r="F70" s="380"/>
      <c r="G70" s="380"/>
      <c r="H70" s="380"/>
      <c r="I70" s="380"/>
      <c r="J70" s="381"/>
    </row>
    <row r="71" spans="1:10" ht="53.25" customHeight="1" x14ac:dyDescent="0.2">
      <c r="B71" s="366" t="s">
        <v>271</v>
      </c>
      <c r="C71" s="366"/>
      <c r="D71" s="366"/>
      <c r="E71" s="366"/>
      <c r="F71" s="366"/>
      <c r="G71" s="366"/>
      <c r="H71" s="366"/>
      <c r="I71" s="366"/>
      <c r="J71" s="366"/>
    </row>
    <row r="72" spans="1:10" ht="42" customHeight="1" x14ac:dyDescent="0.2">
      <c r="A72" s="8"/>
      <c r="B72" s="213" t="s">
        <v>0</v>
      </c>
      <c r="C72" s="213" t="s">
        <v>40</v>
      </c>
      <c r="D72" s="213" t="s">
        <v>81</v>
      </c>
      <c r="E72" s="213" t="s">
        <v>215</v>
      </c>
      <c r="F72" s="213" t="s">
        <v>2</v>
      </c>
      <c r="G72" s="213" t="s">
        <v>3</v>
      </c>
      <c r="H72" s="213" t="s">
        <v>93</v>
      </c>
      <c r="I72" s="213" t="s">
        <v>41</v>
      </c>
      <c r="J72" s="245" t="s">
        <v>268</v>
      </c>
    </row>
    <row r="73" spans="1:10" s="5" customFormat="1" ht="13.9" customHeight="1" x14ac:dyDescent="0.2">
      <c r="A73" s="8"/>
      <c r="B73" s="115" t="s">
        <v>305</v>
      </c>
      <c r="C73" s="14">
        <v>1800</v>
      </c>
      <c r="D73" s="14">
        <v>2000</v>
      </c>
      <c r="E73" s="14">
        <v>120</v>
      </c>
      <c r="F73" s="14">
        <v>1.2</v>
      </c>
      <c r="G73" s="14">
        <v>3100</v>
      </c>
      <c r="H73" s="14">
        <v>3</v>
      </c>
      <c r="I73" s="14">
        <v>4</v>
      </c>
      <c r="J73" s="128" t="str">
        <f>Загальний!J62</f>
        <v>Під замовлення</v>
      </c>
    </row>
    <row r="74" spans="1:10" s="5" customFormat="1" ht="13.9" customHeight="1" x14ac:dyDescent="0.2">
      <c r="A74" s="8"/>
      <c r="B74" s="99" t="s">
        <v>306</v>
      </c>
      <c r="C74" s="63">
        <v>1800</v>
      </c>
      <c r="D74" s="63">
        <v>2000</v>
      </c>
      <c r="E74" s="63">
        <v>120</v>
      </c>
      <c r="F74" s="63">
        <v>1.2</v>
      </c>
      <c r="G74" s="63">
        <v>3100</v>
      </c>
      <c r="H74" s="63">
        <v>3</v>
      </c>
      <c r="I74" s="63">
        <v>4</v>
      </c>
      <c r="J74" s="153" t="str">
        <f>Загальний!J63</f>
        <v>Під замовлення</v>
      </c>
    </row>
    <row r="75" spans="1:10" s="5" customFormat="1" ht="13.9" customHeight="1" x14ac:dyDescent="0.2">
      <c r="A75" s="8"/>
      <c r="B75" s="85" t="s">
        <v>307</v>
      </c>
      <c r="C75" s="14">
        <v>2000</v>
      </c>
      <c r="D75" s="14">
        <v>2000</v>
      </c>
      <c r="E75" s="14">
        <v>100</v>
      </c>
      <c r="F75" s="14">
        <v>1.4</v>
      </c>
      <c r="G75" s="14">
        <v>3200</v>
      </c>
      <c r="H75" s="14">
        <v>3</v>
      </c>
      <c r="I75" s="14">
        <v>4</v>
      </c>
      <c r="J75" s="128" t="str">
        <f>Загальний!J64</f>
        <v>Під замовлення</v>
      </c>
    </row>
    <row r="76" spans="1:10" s="5" customFormat="1" ht="13.9" customHeight="1" x14ac:dyDescent="0.2">
      <c r="A76" s="8"/>
      <c r="B76" s="88" t="s">
        <v>308</v>
      </c>
      <c r="C76" s="63">
        <v>2000</v>
      </c>
      <c r="D76" s="63">
        <v>2000</v>
      </c>
      <c r="E76" s="63">
        <v>100</v>
      </c>
      <c r="F76" s="63">
        <v>1.4</v>
      </c>
      <c r="G76" s="63">
        <v>3200</v>
      </c>
      <c r="H76" s="63">
        <v>3</v>
      </c>
      <c r="I76" s="63">
        <v>4</v>
      </c>
      <c r="J76" s="153" t="str">
        <f>Загальний!J65</f>
        <v>Під замовлення</v>
      </c>
    </row>
    <row r="77" spans="1:10" s="5" customFormat="1" ht="13.9" customHeight="1" x14ac:dyDescent="0.2">
      <c r="A77" s="8"/>
      <c r="B77" s="85" t="s">
        <v>309</v>
      </c>
      <c r="C77" s="14">
        <v>2400</v>
      </c>
      <c r="D77" s="14">
        <v>2000</v>
      </c>
      <c r="E77" s="14">
        <v>120</v>
      </c>
      <c r="F77" s="14">
        <v>1.9</v>
      </c>
      <c r="G77" s="14">
        <v>4800</v>
      </c>
      <c r="H77" s="14">
        <v>3</v>
      </c>
      <c r="I77" s="14">
        <v>3</v>
      </c>
      <c r="J77" s="128" t="str">
        <f>Загальний!J66</f>
        <v>Під замовлення</v>
      </c>
    </row>
    <row r="78" spans="1:10" s="5" customFormat="1" ht="13.9" customHeight="1" x14ac:dyDescent="0.2">
      <c r="A78" s="8"/>
      <c r="B78" s="88" t="s">
        <v>310</v>
      </c>
      <c r="C78" s="63">
        <v>2400</v>
      </c>
      <c r="D78" s="63">
        <v>2000</v>
      </c>
      <c r="E78" s="63">
        <v>120</v>
      </c>
      <c r="F78" s="63">
        <v>1.9</v>
      </c>
      <c r="G78" s="63">
        <v>4800</v>
      </c>
      <c r="H78" s="63">
        <v>3</v>
      </c>
      <c r="I78" s="63">
        <v>3</v>
      </c>
      <c r="J78" s="153" t="str">
        <f>Загальний!J67</f>
        <v>Під замовлення</v>
      </c>
    </row>
    <row r="79" spans="1:10" s="5" customFormat="1" ht="8.25" customHeight="1" x14ac:dyDescent="0.2">
      <c r="A79" s="8"/>
      <c r="B79" s="51"/>
      <c r="C79" s="14"/>
      <c r="D79" s="14"/>
      <c r="E79" s="49"/>
      <c r="F79" s="14"/>
      <c r="G79" s="49"/>
      <c r="H79" s="14"/>
      <c r="I79" s="14"/>
      <c r="J79" s="37"/>
    </row>
    <row r="80" spans="1:10" ht="18.75" customHeight="1" x14ac:dyDescent="0.2">
      <c r="A80" s="379" t="s">
        <v>313</v>
      </c>
      <c r="B80" s="380"/>
      <c r="C80" s="380"/>
      <c r="D80" s="380"/>
      <c r="E80" s="380"/>
      <c r="F80" s="380"/>
      <c r="G80" s="380"/>
      <c r="H80" s="380"/>
      <c r="I80" s="380"/>
      <c r="J80" s="381"/>
    </row>
    <row r="81" spans="1:10" s="5" customFormat="1" ht="53.25" customHeight="1" x14ac:dyDescent="0.2">
      <c r="B81" s="366" t="s">
        <v>217</v>
      </c>
      <c r="C81" s="366"/>
      <c r="D81" s="366"/>
      <c r="E81" s="366"/>
      <c r="F81" s="366"/>
      <c r="G81" s="366"/>
      <c r="H81" s="366"/>
      <c r="I81" s="366"/>
      <c r="J81" s="366"/>
    </row>
    <row r="82" spans="1:10" s="5" customFormat="1" ht="39" customHeight="1" x14ac:dyDescent="0.2">
      <c r="A82" s="8"/>
      <c r="B82" s="213" t="s">
        <v>0</v>
      </c>
      <c r="C82" s="213" t="s">
        <v>40</v>
      </c>
      <c r="D82" s="213" t="s">
        <v>81</v>
      </c>
      <c r="E82" s="213" t="s">
        <v>215</v>
      </c>
      <c r="F82" s="213" t="s">
        <v>2</v>
      </c>
      <c r="G82" s="213" t="s">
        <v>3</v>
      </c>
      <c r="H82" s="213" t="s">
        <v>93</v>
      </c>
      <c r="I82" s="213" t="s">
        <v>41</v>
      </c>
      <c r="J82" s="245" t="s">
        <v>268</v>
      </c>
    </row>
    <row r="83" spans="1:10" s="5" customFormat="1" ht="15" x14ac:dyDescent="0.2">
      <c r="A83" s="8"/>
      <c r="B83" s="115" t="s">
        <v>315</v>
      </c>
      <c r="C83" s="14">
        <v>1800</v>
      </c>
      <c r="D83" s="14">
        <v>2000</v>
      </c>
      <c r="E83" s="14">
        <v>120</v>
      </c>
      <c r="F83" s="14">
        <v>1.2</v>
      </c>
      <c r="G83" s="14">
        <v>3100</v>
      </c>
      <c r="H83" s="14">
        <v>3</v>
      </c>
      <c r="I83" s="14">
        <v>4</v>
      </c>
      <c r="J83" s="128" t="str">
        <f>Загальний!J72</f>
        <v>Під замовлення</v>
      </c>
    </row>
    <row r="84" spans="1:10" s="5" customFormat="1" ht="15" x14ac:dyDescent="0.2">
      <c r="A84" s="8"/>
      <c r="B84" s="99" t="s">
        <v>316</v>
      </c>
      <c r="C84" s="63">
        <v>1800</v>
      </c>
      <c r="D84" s="63">
        <v>2000</v>
      </c>
      <c r="E84" s="63">
        <v>120</v>
      </c>
      <c r="F84" s="63">
        <v>1.2</v>
      </c>
      <c r="G84" s="63">
        <v>3100</v>
      </c>
      <c r="H84" s="63">
        <v>3</v>
      </c>
      <c r="I84" s="63">
        <v>4</v>
      </c>
      <c r="J84" s="153" t="str">
        <f>Загальний!J73</f>
        <v>Під замовлення</v>
      </c>
    </row>
    <row r="85" spans="1:10" s="5" customFormat="1" ht="15" x14ac:dyDescent="0.2">
      <c r="A85" s="8"/>
      <c r="B85" s="85" t="s">
        <v>317</v>
      </c>
      <c r="C85" s="14">
        <v>2000</v>
      </c>
      <c r="D85" s="14">
        <v>2000</v>
      </c>
      <c r="E85" s="14">
        <v>100</v>
      </c>
      <c r="F85" s="14">
        <v>1.4</v>
      </c>
      <c r="G85" s="14">
        <v>3200</v>
      </c>
      <c r="H85" s="14">
        <v>3</v>
      </c>
      <c r="I85" s="14">
        <v>4</v>
      </c>
      <c r="J85" s="128" t="str">
        <f>Загальний!J74</f>
        <v>Під замовлення</v>
      </c>
    </row>
    <row r="86" spans="1:10" s="5" customFormat="1" ht="15" x14ac:dyDescent="0.2">
      <c r="A86" s="8"/>
      <c r="B86" s="88" t="s">
        <v>318</v>
      </c>
      <c r="C86" s="63">
        <v>2000</v>
      </c>
      <c r="D86" s="63">
        <v>2000</v>
      </c>
      <c r="E86" s="63">
        <v>100</v>
      </c>
      <c r="F86" s="63">
        <v>1.4</v>
      </c>
      <c r="G86" s="63">
        <v>3200</v>
      </c>
      <c r="H86" s="63">
        <v>3</v>
      </c>
      <c r="I86" s="63">
        <v>4</v>
      </c>
      <c r="J86" s="153" t="str">
        <f>Загальний!J75</f>
        <v>Під замовлення</v>
      </c>
    </row>
    <row r="87" spans="1:10" s="5" customFormat="1" ht="15" x14ac:dyDescent="0.2">
      <c r="A87" s="8"/>
      <c r="B87" s="85" t="s">
        <v>319</v>
      </c>
      <c r="C87" s="14">
        <v>2400</v>
      </c>
      <c r="D87" s="14">
        <v>2000</v>
      </c>
      <c r="E87" s="14">
        <v>120</v>
      </c>
      <c r="F87" s="14">
        <v>1.9</v>
      </c>
      <c r="G87" s="14">
        <v>4800</v>
      </c>
      <c r="H87" s="14">
        <v>3</v>
      </c>
      <c r="I87" s="14">
        <v>3</v>
      </c>
      <c r="J87" s="128" t="str">
        <f>Загальний!J76</f>
        <v>Під замовлення</v>
      </c>
    </row>
    <row r="88" spans="1:10" s="5" customFormat="1" ht="15" x14ac:dyDescent="0.2">
      <c r="A88" s="8"/>
      <c r="B88" s="88" t="s">
        <v>320</v>
      </c>
      <c r="C88" s="63">
        <v>2400</v>
      </c>
      <c r="D88" s="63">
        <v>2000</v>
      </c>
      <c r="E88" s="63">
        <v>120</v>
      </c>
      <c r="F88" s="63">
        <v>1.9</v>
      </c>
      <c r="G88" s="63">
        <v>4800</v>
      </c>
      <c r="H88" s="63">
        <v>3</v>
      </c>
      <c r="I88" s="63">
        <v>3</v>
      </c>
      <c r="J88" s="153" t="str">
        <f>Загальний!J77</f>
        <v>Під замовлення</v>
      </c>
    </row>
    <row r="89" spans="1:10" s="5" customFormat="1" ht="8.25" customHeight="1" x14ac:dyDescent="0.2">
      <c r="B89" s="39"/>
      <c r="C89" s="14"/>
      <c r="D89" s="14"/>
      <c r="E89" s="14"/>
      <c r="F89" s="14"/>
      <c r="G89" s="14"/>
      <c r="H89" s="14"/>
      <c r="I89" s="27"/>
      <c r="J89" s="37"/>
    </row>
    <row r="90" spans="1:10" ht="18" customHeight="1" x14ac:dyDescent="0.2">
      <c r="A90" s="376" t="s">
        <v>273</v>
      </c>
      <c r="B90" s="377"/>
      <c r="C90" s="377"/>
      <c r="D90" s="377"/>
      <c r="E90" s="377"/>
      <c r="F90" s="377"/>
      <c r="G90" s="377"/>
      <c r="H90" s="377"/>
      <c r="I90" s="377"/>
      <c r="J90" s="378"/>
    </row>
    <row r="91" spans="1:10" s="5" customFormat="1" ht="54" customHeight="1" x14ac:dyDescent="0.2">
      <c r="B91" s="375" t="s">
        <v>274</v>
      </c>
      <c r="C91" s="375"/>
      <c r="D91" s="375"/>
      <c r="E91" s="375"/>
      <c r="F91" s="375"/>
      <c r="G91" s="375"/>
      <c r="H91" s="375"/>
      <c r="I91" s="375"/>
      <c r="J91" s="375"/>
    </row>
    <row r="92" spans="1:10" s="5" customFormat="1" ht="38.25" customHeight="1" x14ac:dyDescent="0.2">
      <c r="A92" s="38"/>
      <c r="B92" s="213" t="s">
        <v>0</v>
      </c>
      <c r="C92" s="213" t="s">
        <v>40</v>
      </c>
      <c r="D92" s="213" t="s">
        <v>81</v>
      </c>
      <c r="E92" s="213" t="s">
        <v>215</v>
      </c>
      <c r="F92" s="213" t="s">
        <v>2</v>
      </c>
      <c r="G92" s="213" t="s">
        <v>3</v>
      </c>
      <c r="H92" s="213" t="s">
        <v>93</v>
      </c>
      <c r="I92" s="213" t="s">
        <v>41</v>
      </c>
      <c r="J92" s="245" t="s">
        <v>268</v>
      </c>
    </row>
    <row r="93" spans="1:10" s="5" customFormat="1" ht="15" customHeight="1" x14ac:dyDescent="0.2">
      <c r="A93" s="38"/>
      <c r="B93" s="85" t="s">
        <v>296</v>
      </c>
      <c r="C93" s="203">
        <v>1000</v>
      </c>
      <c r="D93" s="203">
        <v>2500</v>
      </c>
      <c r="E93" s="79">
        <v>125</v>
      </c>
      <c r="F93" s="203">
        <v>1.25</v>
      </c>
      <c r="G93" s="203">
        <v>3003</v>
      </c>
      <c r="H93" s="203">
        <v>16</v>
      </c>
      <c r="I93" s="203">
        <v>4</v>
      </c>
      <c r="J93" s="128" t="str">
        <f>Загальний!J82</f>
        <v>Під замовлення</v>
      </c>
    </row>
    <row r="94" spans="1:10" s="5" customFormat="1" ht="15" customHeight="1" x14ac:dyDescent="0.2">
      <c r="A94" s="40"/>
      <c r="B94" s="207" t="s">
        <v>30</v>
      </c>
      <c r="C94" s="204">
        <v>1200</v>
      </c>
      <c r="D94" s="204">
        <v>3000</v>
      </c>
      <c r="E94" s="80">
        <v>125</v>
      </c>
      <c r="F94" s="204">
        <v>1.86</v>
      </c>
      <c r="G94" s="81">
        <v>4698.3999999999996</v>
      </c>
      <c r="H94" s="204">
        <v>6</v>
      </c>
      <c r="I94" s="204">
        <v>4</v>
      </c>
      <c r="J94" s="153" t="str">
        <f>Загальний!J83</f>
        <v>Під замовлення</v>
      </c>
    </row>
    <row r="95" spans="1:10" s="5" customFormat="1" ht="15" customHeight="1" x14ac:dyDescent="0.2">
      <c r="A95" s="40"/>
      <c r="B95" s="206" t="s">
        <v>31</v>
      </c>
      <c r="C95" s="203">
        <v>1200</v>
      </c>
      <c r="D95" s="203">
        <v>3000</v>
      </c>
      <c r="E95" s="79">
        <v>125</v>
      </c>
      <c r="F95" s="203">
        <v>1.86</v>
      </c>
      <c r="G95" s="42">
        <v>4698.3999999999996</v>
      </c>
      <c r="H95" s="203">
        <v>6</v>
      </c>
      <c r="I95" s="203">
        <v>4</v>
      </c>
      <c r="J95" s="128" t="str">
        <f>Загальний!J84</f>
        <v>Під замовлення</v>
      </c>
    </row>
    <row r="96" spans="1:10" s="5" customFormat="1" ht="15" customHeight="1" x14ac:dyDescent="0.2">
      <c r="A96" s="40"/>
      <c r="B96" s="207" t="s">
        <v>36</v>
      </c>
      <c r="C96" s="204">
        <v>1200</v>
      </c>
      <c r="D96" s="204">
        <v>3000</v>
      </c>
      <c r="E96" s="80">
        <v>125</v>
      </c>
      <c r="F96" s="204">
        <v>1.86</v>
      </c>
      <c r="G96" s="81">
        <v>4698.3999999999996</v>
      </c>
      <c r="H96" s="204">
        <v>10</v>
      </c>
      <c r="I96" s="204">
        <v>4</v>
      </c>
      <c r="J96" s="153" t="str">
        <f>Загальний!J85</f>
        <v>Під замовлення</v>
      </c>
    </row>
    <row r="97" spans="1:10" s="5" customFormat="1" ht="15" customHeight="1" x14ac:dyDescent="0.2">
      <c r="A97" s="40"/>
      <c r="B97" s="206" t="s">
        <v>32</v>
      </c>
      <c r="C97" s="203">
        <v>1200</v>
      </c>
      <c r="D97" s="203">
        <v>3000</v>
      </c>
      <c r="E97" s="79">
        <v>125</v>
      </c>
      <c r="F97" s="203">
        <v>1.86</v>
      </c>
      <c r="G97" s="42">
        <v>4698.3999999999996</v>
      </c>
      <c r="H97" s="203">
        <v>10</v>
      </c>
      <c r="I97" s="203">
        <v>4</v>
      </c>
      <c r="J97" s="128" t="str">
        <f>Загальний!J86</f>
        <v>Під замовлення</v>
      </c>
    </row>
    <row r="98" spans="1:10" s="5" customFormat="1" ht="15" customHeight="1" x14ac:dyDescent="0.2">
      <c r="A98" s="40"/>
      <c r="B98" s="207" t="s">
        <v>33</v>
      </c>
      <c r="C98" s="204">
        <v>1200</v>
      </c>
      <c r="D98" s="204">
        <v>1900</v>
      </c>
      <c r="E98" s="80">
        <v>125</v>
      </c>
      <c r="F98" s="204">
        <v>0.31</v>
      </c>
      <c r="G98" s="81">
        <v>783</v>
      </c>
      <c r="H98" s="204">
        <v>10</v>
      </c>
      <c r="I98" s="204">
        <v>4</v>
      </c>
      <c r="J98" s="153" t="str">
        <f>Загальний!J87</f>
        <v>Під замовлення</v>
      </c>
    </row>
    <row r="99" spans="1:10" s="5" customFormat="1" ht="15" customHeight="1" x14ac:dyDescent="0.2">
      <c r="A99" s="40"/>
      <c r="B99" s="206" t="s">
        <v>34</v>
      </c>
      <c r="C99" s="203">
        <v>1200</v>
      </c>
      <c r="D99" s="203">
        <v>1700</v>
      </c>
      <c r="E99" s="79">
        <v>125</v>
      </c>
      <c r="F99" s="203">
        <v>1.1000000000000001</v>
      </c>
      <c r="G99" s="42">
        <v>2662.4</v>
      </c>
      <c r="H99" s="203">
        <v>10</v>
      </c>
      <c r="I99" s="203">
        <v>6</v>
      </c>
      <c r="J99" s="128" t="str">
        <f>Загальний!J88</f>
        <v>Під замовлення</v>
      </c>
    </row>
    <row r="100" spans="1:10" s="5" customFormat="1" ht="6" customHeight="1" x14ac:dyDescent="0.2">
      <c r="A100" s="40"/>
      <c r="B100" s="13"/>
      <c r="C100" s="14"/>
      <c r="D100" s="14"/>
      <c r="E100" s="14"/>
      <c r="F100" s="42"/>
      <c r="G100" s="14"/>
      <c r="H100" s="14"/>
      <c r="I100" s="43"/>
      <c r="J100" s="37"/>
    </row>
    <row r="101" spans="1:10" ht="18.75" customHeight="1" x14ac:dyDescent="0.2">
      <c r="A101" s="376" t="s">
        <v>276</v>
      </c>
      <c r="B101" s="377"/>
      <c r="C101" s="377"/>
      <c r="D101" s="377"/>
      <c r="E101" s="377"/>
      <c r="F101" s="377"/>
      <c r="G101" s="377"/>
      <c r="H101" s="377"/>
      <c r="I101" s="377"/>
      <c r="J101" s="378"/>
    </row>
    <row r="102" spans="1:10" s="5" customFormat="1" ht="54.75" customHeight="1" x14ac:dyDescent="0.2">
      <c r="B102" s="375" t="s">
        <v>275</v>
      </c>
      <c r="C102" s="375"/>
      <c r="D102" s="375"/>
      <c r="E102" s="375"/>
      <c r="F102" s="375"/>
      <c r="G102" s="375"/>
      <c r="H102" s="375"/>
      <c r="I102" s="375"/>
      <c r="J102" s="375"/>
    </row>
    <row r="103" spans="1:10" s="5" customFormat="1" ht="38.25" customHeight="1" x14ac:dyDescent="0.2">
      <c r="A103" s="38"/>
      <c r="B103" s="213" t="s">
        <v>0</v>
      </c>
      <c r="C103" s="213" t="s">
        <v>40</v>
      </c>
      <c r="D103" s="213" t="s">
        <v>81</v>
      </c>
      <c r="E103" s="213" t="s">
        <v>215</v>
      </c>
      <c r="F103" s="213" t="s">
        <v>2</v>
      </c>
      <c r="G103" s="213" t="s">
        <v>3</v>
      </c>
      <c r="H103" s="213" t="s">
        <v>93</v>
      </c>
      <c r="I103" s="213" t="s">
        <v>41</v>
      </c>
      <c r="J103" s="245" t="s">
        <v>268</v>
      </c>
    </row>
    <row r="104" spans="1:10" s="5" customFormat="1" ht="15" customHeight="1" x14ac:dyDescent="0.2">
      <c r="A104" s="38"/>
      <c r="B104" s="66" t="s">
        <v>302</v>
      </c>
      <c r="C104" s="203">
        <v>1000</v>
      </c>
      <c r="D104" s="203">
        <v>2500</v>
      </c>
      <c r="E104" s="79">
        <v>125</v>
      </c>
      <c r="F104" s="203">
        <v>1.25</v>
      </c>
      <c r="G104" s="82">
        <v>3003</v>
      </c>
      <c r="H104" s="203">
        <v>16</v>
      </c>
      <c r="I104" s="203">
        <v>4</v>
      </c>
      <c r="J104" s="128" t="str">
        <f>Загальний!J93</f>
        <v>Під замовлення</v>
      </c>
    </row>
    <row r="105" spans="1:10" s="5" customFormat="1" ht="15" customHeight="1" x14ac:dyDescent="0.2">
      <c r="A105" s="40"/>
      <c r="B105" s="74" t="s">
        <v>219</v>
      </c>
      <c r="C105" s="204">
        <v>1200</v>
      </c>
      <c r="D105" s="204">
        <v>3000</v>
      </c>
      <c r="E105" s="80">
        <v>125</v>
      </c>
      <c r="F105" s="204">
        <v>1.86</v>
      </c>
      <c r="G105" s="83">
        <v>4698.3999999999996</v>
      </c>
      <c r="H105" s="204">
        <v>6</v>
      </c>
      <c r="I105" s="204">
        <v>4</v>
      </c>
      <c r="J105" s="153" t="str">
        <f>Загальний!J94</f>
        <v>Під замовлення</v>
      </c>
    </row>
    <row r="106" spans="1:10" s="5" customFormat="1" ht="15" customHeight="1" x14ac:dyDescent="0.2">
      <c r="A106" s="40"/>
      <c r="B106" s="205" t="s">
        <v>220</v>
      </c>
      <c r="C106" s="203">
        <v>1200</v>
      </c>
      <c r="D106" s="203">
        <v>3000</v>
      </c>
      <c r="E106" s="79">
        <v>125</v>
      </c>
      <c r="F106" s="203">
        <v>1.86</v>
      </c>
      <c r="G106" s="82">
        <v>4698.3999999999996</v>
      </c>
      <c r="H106" s="203">
        <v>6</v>
      </c>
      <c r="I106" s="203">
        <v>4</v>
      </c>
      <c r="J106" s="128" t="str">
        <f>Загальний!J95</f>
        <v>Під замовлення</v>
      </c>
    </row>
    <row r="107" spans="1:10" s="5" customFormat="1" ht="15" customHeight="1" x14ac:dyDescent="0.2">
      <c r="A107" s="40"/>
      <c r="B107" s="74" t="s">
        <v>221</v>
      </c>
      <c r="C107" s="204">
        <v>1200</v>
      </c>
      <c r="D107" s="204">
        <v>3000</v>
      </c>
      <c r="E107" s="80">
        <v>125</v>
      </c>
      <c r="F107" s="204">
        <v>1.86</v>
      </c>
      <c r="G107" s="83">
        <v>4698.3999999999996</v>
      </c>
      <c r="H107" s="204">
        <v>10</v>
      </c>
      <c r="I107" s="204">
        <v>4</v>
      </c>
      <c r="J107" s="153" t="str">
        <f>Загальний!J96</f>
        <v>Під замовлення</v>
      </c>
    </row>
    <row r="108" spans="1:10" s="5" customFormat="1" ht="15" customHeight="1" x14ac:dyDescent="0.2">
      <c r="A108" s="40"/>
      <c r="B108" s="205" t="s">
        <v>222</v>
      </c>
      <c r="C108" s="203">
        <v>1200</v>
      </c>
      <c r="D108" s="203">
        <v>3000</v>
      </c>
      <c r="E108" s="79">
        <v>125</v>
      </c>
      <c r="F108" s="203">
        <v>1.86</v>
      </c>
      <c r="G108" s="82">
        <v>4698.3999999999996</v>
      </c>
      <c r="H108" s="203">
        <v>10</v>
      </c>
      <c r="I108" s="203">
        <v>4</v>
      </c>
      <c r="J108" s="128" t="str">
        <f>Загальний!J97</f>
        <v>Під замовлення</v>
      </c>
    </row>
    <row r="109" spans="1:10" s="5" customFormat="1" ht="15" customHeight="1" x14ac:dyDescent="0.2">
      <c r="A109" s="40"/>
      <c r="B109" s="74" t="s">
        <v>223</v>
      </c>
      <c r="C109" s="204">
        <v>1200</v>
      </c>
      <c r="D109" s="204">
        <v>1900</v>
      </c>
      <c r="E109" s="80">
        <v>125</v>
      </c>
      <c r="F109" s="204">
        <v>0.31</v>
      </c>
      <c r="G109" s="83">
        <v>783</v>
      </c>
      <c r="H109" s="204">
        <v>10</v>
      </c>
      <c r="I109" s="204">
        <v>4</v>
      </c>
      <c r="J109" s="153" t="str">
        <f>Загальний!J98</f>
        <v>Під замовлення</v>
      </c>
    </row>
    <row r="110" spans="1:10" s="5" customFormat="1" ht="15" customHeight="1" x14ac:dyDescent="0.2">
      <c r="A110" s="40"/>
      <c r="B110" s="205" t="s">
        <v>35</v>
      </c>
      <c r="C110" s="203">
        <v>1200</v>
      </c>
      <c r="D110" s="203">
        <v>1900</v>
      </c>
      <c r="E110" s="79">
        <v>125</v>
      </c>
      <c r="F110" s="203">
        <v>0.31</v>
      </c>
      <c r="G110" s="82">
        <v>783</v>
      </c>
      <c r="H110" s="203">
        <v>10</v>
      </c>
      <c r="I110" s="203">
        <v>6</v>
      </c>
      <c r="J110" s="128" t="str">
        <f>Загальний!J99</f>
        <v>Під замовлення</v>
      </c>
    </row>
    <row r="111" spans="1:10" s="5" customFormat="1" ht="6" customHeight="1" x14ac:dyDescent="0.2">
      <c r="A111" s="40"/>
      <c r="B111" s="13"/>
      <c r="C111" s="14"/>
      <c r="D111" s="14"/>
      <c r="E111" s="14"/>
      <c r="F111" s="42"/>
      <c r="G111" s="14"/>
      <c r="H111" s="14"/>
      <c r="I111" s="43"/>
      <c r="J111" s="37"/>
    </row>
    <row r="112" spans="1:10" s="5" customFormat="1" ht="17.25" hidden="1" customHeight="1" x14ac:dyDescent="0.2">
      <c r="A112" s="365" t="s">
        <v>205</v>
      </c>
      <c r="B112" s="365"/>
      <c r="C112" s="365"/>
      <c r="D112" s="365"/>
      <c r="E112" s="365"/>
      <c r="F112" s="365"/>
      <c r="G112" s="365"/>
      <c r="H112" s="365"/>
      <c r="I112" s="365"/>
      <c r="J112" s="365"/>
    </row>
    <row r="113" spans="1:10" s="5" customFormat="1" ht="38.25" hidden="1" customHeight="1" x14ac:dyDescent="0.2">
      <c r="A113" s="40"/>
      <c r="B113" s="213" t="s">
        <v>0</v>
      </c>
      <c r="C113" s="213" t="s">
        <v>40</v>
      </c>
      <c r="D113" s="213" t="s">
        <v>81</v>
      </c>
      <c r="E113" s="213" t="s">
        <v>215</v>
      </c>
      <c r="F113" s="213" t="s">
        <v>2</v>
      </c>
      <c r="G113" s="213" t="s">
        <v>3</v>
      </c>
      <c r="H113" s="213" t="s">
        <v>93</v>
      </c>
      <c r="I113" s="209" t="s">
        <v>270</v>
      </c>
      <c r="J113" s="245" t="s">
        <v>517</v>
      </c>
    </row>
    <row r="114" spans="1:10" s="5" customFormat="1" ht="15" hidden="1" customHeight="1" x14ac:dyDescent="0.2">
      <c r="A114" s="40"/>
      <c r="B114" s="84" t="s">
        <v>224</v>
      </c>
      <c r="C114" s="14">
        <v>400</v>
      </c>
      <c r="D114" s="14">
        <v>1000</v>
      </c>
      <c r="E114" s="14">
        <v>55</v>
      </c>
      <c r="F114" s="27"/>
      <c r="G114" s="27"/>
      <c r="H114" s="14">
        <v>4</v>
      </c>
      <c r="I114" s="50" t="e">
        <f>Загальний!#REF!</f>
        <v>#REF!</v>
      </c>
      <c r="J114" s="128" t="e">
        <f>Загальний!#REF!</f>
        <v>#REF!</v>
      </c>
    </row>
    <row r="115" spans="1:10" s="5" customFormat="1" ht="15" hidden="1" customHeight="1" x14ac:dyDescent="0.2">
      <c r="A115" s="40"/>
      <c r="B115" s="78" t="s">
        <v>225</v>
      </c>
      <c r="C115" s="63">
        <v>600</v>
      </c>
      <c r="D115" s="63">
        <v>1000</v>
      </c>
      <c r="E115" s="63">
        <v>65</v>
      </c>
      <c r="F115" s="73"/>
      <c r="G115" s="73"/>
      <c r="H115" s="63">
        <v>4</v>
      </c>
      <c r="I115" s="64" t="e">
        <f>Загальний!#REF!</f>
        <v>#REF!</v>
      </c>
      <c r="J115" s="153" t="e">
        <f>Загальний!#REF!</f>
        <v>#REF!</v>
      </c>
    </row>
    <row r="116" spans="1:10" s="5" customFormat="1" ht="15" hidden="1" customHeight="1" x14ac:dyDescent="0.2">
      <c r="A116" s="40"/>
      <c r="B116" s="84" t="s">
        <v>226</v>
      </c>
      <c r="C116" s="14">
        <v>800</v>
      </c>
      <c r="D116" s="14">
        <v>1000</v>
      </c>
      <c r="E116" s="14">
        <v>90</v>
      </c>
      <c r="F116" s="27"/>
      <c r="G116" s="27"/>
      <c r="H116" s="14">
        <v>4</v>
      </c>
      <c r="I116" s="50" t="e">
        <f>Загальний!#REF!</f>
        <v>#REF!</v>
      </c>
      <c r="J116" s="128" t="e">
        <f>Загальний!#REF!</f>
        <v>#REF!</v>
      </c>
    </row>
    <row r="117" spans="1:10" s="5" customFormat="1" ht="15" hidden="1" customHeight="1" x14ac:dyDescent="0.2">
      <c r="A117" s="40"/>
      <c r="B117" s="78" t="s">
        <v>277</v>
      </c>
      <c r="C117" s="63">
        <v>1000</v>
      </c>
      <c r="D117" s="63">
        <v>1000</v>
      </c>
      <c r="E117" s="63">
        <v>115</v>
      </c>
      <c r="F117" s="73"/>
      <c r="G117" s="73"/>
      <c r="H117" s="63">
        <v>6</v>
      </c>
      <c r="I117" s="64" t="e">
        <f>Загальний!#REF!</f>
        <v>#REF!</v>
      </c>
      <c r="J117" s="153" t="e">
        <f>Загальний!#REF!</f>
        <v>#REF!</v>
      </c>
    </row>
    <row r="118" spans="1:10" s="5" customFormat="1" ht="15" hidden="1" customHeight="1" x14ac:dyDescent="0.2">
      <c r="A118" s="40"/>
      <c r="B118" s="84" t="s">
        <v>206</v>
      </c>
      <c r="C118" s="14">
        <v>1200</v>
      </c>
      <c r="D118" s="14">
        <v>1000</v>
      </c>
      <c r="E118" s="14">
        <v>125</v>
      </c>
      <c r="F118" s="27">
        <v>0.4</v>
      </c>
      <c r="G118" s="27">
        <v>970</v>
      </c>
      <c r="H118" s="14">
        <v>4</v>
      </c>
      <c r="I118" s="50" t="e">
        <f>Загальний!#REF!</f>
        <v>#REF!</v>
      </c>
      <c r="J118" s="128" t="e">
        <f>Загальний!#REF!</f>
        <v>#REF!</v>
      </c>
    </row>
    <row r="119" spans="1:10" s="5" customFormat="1" ht="15" hidden="1" customHeight="1" x14ac:dyDescent="0.2">
      <c r="A119" s="40"/>
      <c r="B119" s="78" t="s">
        <v>207</v>
      </c>
      <c r="C119" s="63">
        <v>1400</v>
      </c>
      <c r="D119" s="63">
        <v>1000</v>
      </c>
      <c r="E119" s="63">
        <v>161</v>
      </c>
      <c r="F119" s="63">
        <v>1.2</v>
      </c>
      <c r="G119" s="63">
        <v>3291</v>
      </c>
      <c r="H119" s="63">
        <v>4</v>
      </c>
      <c r="I119" s="64" t="e">
        <f>Загальний!#REF!</f>
        <v>#REF!</v>
      </c>
      <c r="J119" s="153" t="e">
        <f>Загальний!#REF!</f>
        <v>#REF!</v>
      </c>
    </row>
    <row r="120" spans="1:10" s="5" customFormat="1" ht="8.25" hidden="1" customHeight="1" x14ac:dyDescent="0.2">
      <c r="A120" s="40"/>
      <c r="B120" s="44"/>
      <c r="C120" s="14"/>
      <c r="D120" s="49"/>
      <c r="E120" s="49"/>
      <c r="F120" s="49"/>
      <c r="G120" s="49"/>
      <c r="H120" s="49"/>
      <c r="I120" s="50"/>
      <c r="J120" s="37"/>
    </row>
    <row r="121" spans="1:10" ht="17.25" customHeight="1" x14ac:dyDescent="0.2">
      <c r="A121" s="372" t="s">
        <v>44</v>
      </c>
      <c r="B121" s="391"/>
      <c r="C121" s="391"/>
      <c r="D121" s="391"/>
      <c r="E121" s="391"/>
      <c r="F121" s="391"/>
      <c r="G121" s="391"/>
      <c r="H121" s="391"/>
      <c r="I121" s="391"/>
      <c r="J121" s="391"/>
    </row>
    <row r="122" spans="1:10" ht="43.5" customHeight="1" x14ac:dyDescent="0.2">
      <c r="A122" s="5"/>
      <c r="B122" s="347" t="s">
        <v>278</v>
      </c>
      <c r="C122" s="347"/>
      <c r="D122" s="347"/>
      <c r="E122" s="347"/>
      <c r="F122" s="347"/>
      <c r="G122" s="347"/>
      <c r="H122" s="347"/>
      <c r="I122" s="347"/>
      <c r="J122" s="347"/>
    </row>
    <row r="123" spans="1:10" ht="19.5" customHeight="1" x14ac:dyDescent="0.2">
      <c r="A123" s="5"/>
      <c r="B123" s="355" t="s">
        <v>0</v>
      </c>
      <c r="C123" s="386" t="s">
        <v>1</v>
      </c>
      <c r="D123" s="389"/>
      <c r="E123" s="387"/>
      <c r="F123" s="355" t="s">
        <v>2</v>
      </c>
      <c r="G123" s="355" t="s">
        <v>51</v>
      </c>
      <c r="H123" s="355" t="s">
        <v>52</v>
      </c>
      <c r="I123" s="355" t="s">
        <v>42</v>
      </c>
      <c r="J123" s="462" t="s">
        <v>517</v>
      </c>
    </row>
    <row r="124" spans="1:10" ht="28.5" customHeight="1" x14ac:dyDescent="0.2">
      <c r="A124" s="5"/>
      <c r="B124" s="355"/>
      <c r="C124" s="227" t="s">
        <v>45</v>
      </c>
      <c r="D124" s="213" t="s">
        <v>46</v>
      </c>
      <c r="E124" s="213" t="s">
        <v>47</v>
      </c>
      <c r="F124" s="355"/>
      <c r="G124" s="355"/>
      <c r="H124" s="355"/>
      <c r="I124" s="355"/>
      <c r="J124" s="462"/>
    </row>
    <row r="125" spans="1:10" ht="15" customHeight="1" x14ac:dyDescent="0.2">
      <c r="A125" s="5"/>
      <c r="B125" s="85" t="s">
        <v>137</v>
      </c>
      <c r="C125" s="14">
        <v>12.8</v>
      </c>
      <c r="D125" s="14">
        <v>0.6</v>
      </c>
      <c r="E125" s="14">
        <v>2.9</v>
      </c>
      <c r="F125" s="14">
        <v>0.15</v>
      </c>
      <c r="G125" s="14">
        <v>383</v>
      </c>
      <c r="H125" s="14">
        <v>2298</v>
      </c>
      <c r="I125" s="14" t="s">
        <v>43</v>
      </c>
      <c r="J125" s="128" t="str">
        <f>Загальний!J106</f>
        <v>Під замовлення</v>
      </c>
    </row>
    <row r="126" spans="1:10" ht="15" customHeight="1" x14ac:dyDescent="0.2">
      <c r="A126" s="5"/>
      <c r="B126" s="88" t="s">
        <v>136</v>
      </c>
      <c r="C126" s="63">
        <v>6</v>
      </c>
      <c r="D126" s="63">
        <v>3.3</v>
      </c>
      <c r="E126" s="63"/>
      <c r="F126" s="63">
        <v>8.2000000000000003E-2</v>
      </c>
      <c r="G126" s="63">
        <v>200</v>
      </c>
      <c r="H126" s="63">
        <v>1242</v>
      </c>
      <c r="I126" s="63" t="s">
        <v>43</v>
      </c>
      <c r="J126" s="153" t="str">
        <f>Загальний!J107</f>
        <v>Під замовлення</v>
      </c>
    </row>
    <row r="127" spans="1:10" ht="9" customHeight="1" x14ac:dyDescent="0.2">
      <c r="A127" s="5"/>
      <c r="B127" s="7"/>
      <c r="C127" s="6"/>
      <c r="D127" s="6"/>
      <c r="E127" s="6"/>
      <c r="F127" s="7"/>
      <c r="G127" s="7"/>
      <c r="H127" s="7"/>
      <c r="I127" s="7"/>
      <c r="J127" s="7"/>
    </row>
    <row r="128" spans="1:10" ht="17.25" customHeight="1" x14ac:dyDescent="0.3">
      <c r="A128" s="382" t="s">
        <v>71</v>
      </c>
      <c r="B128" s="383"/>
      <c r="C128" s="383"/>
      <c r="D128" s="383"/>
      <c r="E128" s="383"/>
      <c r="F128" s="383"/>
      <c r="G128" s="383"/>
      <c r="H128" s="383"/>
      <c r="I128" s="383"/>
      <c r="J128" s="384"/>
    </row>
    <row r="129" spans="1:10" ht="5.2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</row>
    <row r="130" spans="1:10" ht="19.5" customHeight="1" x14ac:dyDescent="0.2">
      <c r="A130" s="367" t="s">
        <v>279</v>
      </c>
      <c r="B130" s="368"/>
      <c r="C130" s="368"/>
      <c r="D130" s="368"/>
      <c r="E130" s="368"/>
      <c r="F130" s="368"/>
      <c r="G130" s="368"/>
      <c r="H130" s="368"/>
      <c r="I130" s="368"/>
      <c r="J130" s="369"/>
    </row>
    <row r="131" spans="1:10" ht="39.75" customHeight="1" x14ac:dyDescent="0.2">
      <c r="A131" s="5"/>
      <c r="B131" s="385" t="s">
        <v>328</v>
      </c>
      <c r="C131" s="385"/>
      <c r="D131" s="385"/>
      <c r="E131" s="385"/>
      <c r="F131" s="385"/>
      <c r="G131" s="385"/>
      <c r="H131" s="385"/>
      <c r="I131" s="385"/>
      <c r="J131" s="385"/>
    </row>
    <row r="132" spans="1:10" ht="15.75" customHeight="1" x14ac:dyDescent="0.2">
      <c r="A132" s="5"/>
      <c r="B132" s="355" t="s">
        <v>0</v>
      </c>
      <c r="C132" s="386" t="s">
        <v>54</v>
      </c>
      <c r="D132" s="387"/>
      <c r="E132" s="388" t="s">
        <v>51</v>
      </c>
      <c r="F132" s="386" t="s">
        <v>56</v>
      </c>
      <c r="G132" s="389"/>
      <c r="H132" s="389"/>
      <c r="I132" s="387"/>
      <c r="J132" s="462" t="s">
        <v>517</v>
      </c>
    </row>
    <row r="133" spans="1:10" ht="25.5" x14ac:dyDescent="0.2">
      <c r="A133" s="5"/>
      <c r="B133" s="355"/>
      <c r="C133" s="228" t="s">
        <v>55</v>
      </c>
      <c r="D133" s="213" t="s">
        <v>69</v>
      </c>
      <c r="E133" s="388"/>
      <c r="F133" s="228" t="s">
        <v>70</v>
      </c>
      <c r="G133" s="229" t="s">
        <v>58</v>
      </c>
      <c r="H133" s="229" t="s">
        <v>59</v>
      </c>
      <c r="I133" s="213" t="s">
        <v>60</v>
      </c>
      <c r="J133" s="462"/>
    </row>
    <row r="134" spans="1:10" ht="15" x14ac:dyDescent="0.2">
      <c r="A134" s="5"/>
      <c r="B134" s="115" t="s">
        <v>336</v>
      </c>
      <c r="C134" s="26">
        <v>700</v>
      </c>
      <c r="D134" s="26">
        <v>290</v>
      </c>
      <c r="E134" s="26">
        <v>130</v>
      </c>
      <c r="F134" s="28" t="s">
        <v>61</v>
      </c>
      <c r="G134" s="28" t="s">
        <v>61</v>
      </c>
      <c r="H134" s="28" t="s">
        <v>61</v>
      </c>
      <c r="I134" s="89"/>
      <c r="J134" s="128">
        <f>Загальний!J115</f>
        <v>845.35982370000011</v>
      </c>
    </row>
    <row r="135" spans="1:10" s="5" customFormat="1" ht="15" x14ac:dyDescent="0.2">
      <c r="B135" s="199" t="s">
        <v>337</v>
      </c>
      <c r="C135" s="230">
        <v>700</v>
      </c>
      <c r="D135" s="230">
        <v>590</v>
      </c>
      <c r="E135" s="230">
        <v>325</v>
      </c>
      <c r="F135" s="231" t="s">
        <v>61</v>
      </c>
      <c r="G135" s="231" t="s">
        <v>61</v>
      </c>
      <c r="H135" s="231" t="s">
        <v>61</v>
      </c>
      <c r="I135" s="232"/>
      <c r="J135" s="236">
        <f>Загальний!J116</f>
        <v>1476.9483813000002</v>
      </c>
    </row>
    <row r="136" spans="1:10" s="5" customFormat="1" ht="15" x14ac:dyDescent="0.2">
      <c r="B136" s="115" t="s">
        <v>338</v>
      </c>
      <c r="C136" s="26">
        <v>700</v>
      </c>
      <c r="D136" s="26">
        <v>890</v>
      </c>
      <c r="E136" s="26">
        <v>380</v>
      </c>
      <c r="F136" s="28" t="s">
        <v>61</v>
      </c>
      <c r="G136" s="28" t="s">
        <v>61</v>
      </c>
      <c r="H136" s="28" t="s">
        <v>61</v>
      </c>
      <c r="I136" s="89"/>
      <c r="J136" s="128">
        <f>Загальний!J117</f>
        <v>1418.6394054000002</v>
      </c>
    </row>
    <row r="137" spans="1:10" s="5" customFormat="1" ht="15" x14ac:dyDescent="0.2">
      <c r="B137" s="199" t="s">
        <v>339</v>
      </c>
      <c r="C137" s="230">
        <v>700</v>
      </c>
      <c r="D137" s="230">
        <v>890</v>
      </c>
      <c r="E137" s="230">
        <v>460</v>
      </c>
      <c r="F137" s="231"/>
      <c r="G137" s="234"/>
      <c r="H137" s="232"/>
      <c r="I137" s="231" t="s">
        <v>61</v>
      </c>
      <c r="J137" s="236">
        <f>Загальний!J118</f>
        <v>2944.1715219000007</v>
      </c>
    </row>
    <row r="138" spans="1:10" ht="15" x14ac:dyDescent="0.2">
      <c r="A138" s="5"/>
      <c r="B138" s="115" t="s">
        <v>340</v>
      </c>
      <c r="C138" s="26">
        <v>1000</v>
      </c>
      <c r="D138" s="26">
        <v>290</v>
      </c>
      <c r="E138" s="26">
        <v>200</v>
      </c>
      <c r="F138" s="28" t="s">
        <v>61</v>
      </c>
      <c r="G138" s="28" t="s">
        <v>61</v>
      </c>
      <c r="H138" s="28" t="s">
        <v>61</v>
      </c>
      <c r="I138" s="89"/>
      <c r="J138" s="128">
        <f>Загальний!J119</f>
        <v>913.37988420000011</v>
      </c>
    </row>
    <row r="139" spans="1:10" ht="15" x14ac:dyDescent="0.2">
      <c r="A139" s="5"/>
      <c r="B139" s="199" t="s">
        <v>341</v>
      </c>
      <c r="C139" s="230">
        <v>1000</v>
      </c>
      <c r="D139" s="230">
        <v>290</v>
      </c>
      <c r="E139" s="230">
        <v>200</v>
      </c>
      <c r="F139" s="231" t="s">
        <v>61</v>
      </c>
      <c r="G139" s="231" t="s">
        <v>61</v>
      </c>
      <c r="H139" s="231" t="s">
        <v>61</v>
      </c>
      <c r="I139" s="232"/>
      <c r="J139" s="236" t="e">
        <f>Загальний!#REF!</f>
        <v>#REF!</v>
      </c>
    </row>
    <row r="140" spans="1:10" ht="15" x14ac:dyDescent="0.2">
      <c r="A140" s="5"/>
      <c r="B140" s="115" t="s">
        <v>342</v>
      </c>
      <c r="C140" s="26">
        <v>1000</v>
      </c>
      <c r="D140" s="26">
        <v>490</v>
      </c>
      <c r="E140" s="26"/>
      <c r="F140" s="28" t="s">
        <v>61</v>
      </c>
      <c r="G140" s="28" t="s">
        <v>61</v>
      </c>
      <c r="H140" s="28" t="s">
        <v>61</v>
      </c>
      <c r="I140" s="89"/>
      <c r="J140" s="128">
        <f>Загальний!J120</f>
        <v>1059.1310898000002</v>
      </c>
    </row>
    <row r="141" spans="1:10" ht="15" x14ac:dyDescent="0.2">
      <c r="A141" s="5"/>
      <c r="B141" s="199" t="s">
        <v>343</v>
      </c>
      <c r="C141" s="230">
        <v>1000</v>
      </c>
      <c r="D141" s="230">
        <v>490</v>
      </c>
      <c r="E141" s="230"/>
      <c r="F141" s="231" t="s">
        <v>61</v>
      </c>
      <c r="G141" s="231" t="s">
        <v>61</v>
      </c>
      <c r="H141" s="231" t="s">
        <v>61</v>
      </c>
      <c r="I141" s="232"/>
      <c r="J141" s="236" t="e">
        <f>Загальний!#REF!</f>
        <v>#REF!</v>
      </c>
    </row>
    <row r="142" spans="1:10" ht="15" x14ac:dyDescent="0.2">
      <c r="A142" s="5"/>
      <c r="B142" s="115" t="s">
        <v>344</v>
      </c>
      <c r="C142" s="26">
        <v>1000</v>
      </c>
      <c r="D142" s="26">
        <v>590</v>
      </c>
      <c r="E142" s="26">
        <v>400</v>
      </c>
      <c r="F142" s="28" t="s">
        <v>61</v>
      </c>
      <c r="G142" s="28" t="s">
        <v>61</v>
      </c>
      <c r="H142" s="28" t="s">
        <v>61</v>
      </c>
      <c r="I142" s="89"/>
      <c r="J142" s="128">
        <f>Загальний!J121</f>
        <v>1203.9300000000003</v>
      </c>
    </row>
    <row r="143" spans="1:10" ht="15" x14ac:dyDescent="0.2">
      <c r="A143" s="5"/>
      <c r="B143" s="199" t="s">
        <v>345</v>
      </c>
      <c r="C143" s="230">
        <v>1000</v>
      </c>
      <c r="D143" s="230">
        <v>590</v>
      </c>
      <c r="E143" s="230">
        <v>400</v>
      </c>
      <c r="F143" s="231" t="s">
        <v>61</v>
      </c>
      <c r="G143" s="231" t="s">
        <v>61</v>
      </c>
      <c r="H143" s="231" t="s">
        <v>61</v>
      </c>
      <c r="I143" s="232"/>
      <c r="J143" s="236" t="e">
        <f>Загальний!#REF!</f>
        <v>#REF!</v>
      </c>
    </row>
    <row r="144" spans="1:10" ht="15" x14ac:dyDescent="0.2">
      <c r="A144" s="5"/>
      <c r="B144" s="115" t="s">
        <v>346</v>
      </c>
      <c r="C144" s="26">
        <v>1000</v>
      </c>
      <c r="D144" s="26">
        <v>590</v>
      </c>
      <c r="E144" s="26">
        <v>400</v>
      </c>
      <c r="F144" s="28" t="s">
        <v>61</v>
      </c>
      <c r="G144" s="28" t="s">
        <v>61</v>
      </c>
      <c r="H144" s="28" t="s">
        <v>61</v>
      </c>
      <c r="I144" s="89"/>
      <c r="J144" s="128">
        <f>Загальний!J122</f>
        <v>2458.3341699000002</v>
      </c>
    </row>
    <row r="145" spans="1:10" ht="15" x14ac:dyDescent="0.2">
      <c r="A145" s="5"/>
      <c r="B145" s="199" t="s">
        <v>347</v>
      </c>
      <c r="C145" s="230">
        <v>1000</v>
      </c>
      <c r="D145" s="230">
        <v>590</v>
      </c>
      <c r="E145" s="230">
        <v>400</v>
      </c>
      <c r="F145" s="231"/>
      <c r="G145" s="231"/>
      <c r="H145" s="231"/>
      <c r="I145" s="231" t="s">
        <v>61</v>
      </c>
      <c r="J145" s="236">
        <f>Загальний!J123</f>
        <v>3225.9628484999994</v>
      </c>
    </row>
    <row r="146" spans="1:10" ht="15" x14ac:dyDescent="0.2">
      <c r="A146" s="5"/>
      <c r="B146" s="115" t="s">
        <v>348</v>
      </c>
      <c r="C146" s="26">
        <v>1000</v>
      </c>
      <c r="D146" s="26">
        <v>890</v>
      </c>
      <c r="E146" s="26">
        <v>600</v>
      </c>
      <c r="F146" s="28" t="s">
        <v>61</v>
      </c>
      <c r="G146" s="28" t="s">
        <v>61</v>
      </c>
      <c r="H146" s="28" t="s">
        <v>61</v>
      </c>
      <c r="I146" s="89"/>
      <c r="J146" s="128">
        <f>Загальний!J124</f>
        <v>1614.0600000000002</v>
      </c>
    </row>
    <row r="147" spans="1:10" ht="15" x14ac:dyDescent="0.2">
      <c r="A147" s="5"/>
      <c r="B147" s="199" t="s">
        <v>349</v>
      </c>
      <c r="C147" s="230">
        <v>1000</v>
      </c>
      <c r="D147" s="230">
        <v>890</v>
      </c>
      <c r="E147" s="230">
        <v>600</v>
      </c>
      <c r="F147" s="231" t="s">
        <v>61</v>
      </c>
      <c r="G147" s="231" t="s">
        <v>61</v>
      </c>
      <c r="H147" s="231" t="s">
        <v>61</v>
      </c>
      <c r="I147" s="232"/>
      <c r="J147" s="236" t="e">
        <f>Загальний!#REF!</f>
        <v>#REF!</v>
      </c>
    </row>
    <row r="148" spans="1:10" ht="15" x14ac:dyDescent="0.2">
      <c r="A148" s="5"/>
      <c r="B148" s="115" t="s">
        <v>350</v>
      </c>
      <c r="C148" s="26">
        <v>1000</v>
      </c>
      <c r="D148" s="26">
        <v>890</v>
      </c>
      <c r="E148" s="26">
        <v>850</v>
      </c>
      <c r="F148" s="28"/>
      <c r="G148" s="22"/>
      <c r="H148" s="89"/>
      <c r="I148" s="28" t="s">
        <v>61</v>
      </c>
      <c r="J148" s="128">
        <f>Загальний!J125</f>
        <v>3468.8815245000001</v>
      </c>
    </row>
    <row r="149" spans="1:10" ht="15" x14ac:dyDescent="0.2">
      <c r="A149" s="5"/>
      <c r="B149" s="199" t="s">
        <v>351</v>
      </c>
      <c r="C149" s="230">
        <v>1000</v>
      </c>
      <c r="D149" s="230">
        <v>890</v>
      </c>
      <c r="E149" s="230">
        <v>850</v>
      </c>
      <c r="F149" s="231"/>
      <c r="G149" s="234"/>
      <c r="H149" s="232"/>
      <c r="I149" s="231" t="s">
        <v>61</v>
      </c>
      <c r="J149" s="236" t="e">
        <f>Загальний!#REF!</f>
        <v>#REF!</v>
      </c>
    </row>
    <row r="150" spans="1:10" ht="15" x14ac:dyDescent="0.2">
      <c r="A150" s="5"/>
      <c r="B150" s="115" t="s">
        <v>352</v>
      </c>
      <c r="C150" s="26">
        <v>1000</v>
      </c>
      <c r="D150" s="26">
        <v>890</v>
      </c>
      <c r="E150" s="26">
        <v>600</v>
      </c>
      <c r="F150" s="28" t="s">
        <v>61</v>
      </c>
      <c r="G150" s="28" t="s">
        <v>61</v>
      </c>
      <c r="H150" s="28" t="s">
        <v>61</v>
      </c>
      <c r="I150" s="89"/>
      <c r="J150" s="128">
        <f>Загальний!J126</f>
        <v>3361.9888134000007</v>
      </c>
    </row>
    <row r="151" spans="1:10" ht="15" x14ac:dyDescent="0.2">
      <c r="A151" s="5"/>
      <c r="B151" s="199" t="s">
        <v>353</v>
      </c>
      <c r="C151" s="230">
        <v>1500</v>
      </c>
      <c r="D151" s="230">
        <v>290</v>
      </c>
      <c r="E151" s="230">
        <v>340</v>
      </c>
      <c r="F151" s="231" t="s">
        <v>61</v>
      </c>
      <c r="G151" s="231" t="s">
        <v>61</v>
      </c>
      <c r="H151" s="231" t="s">
        <v>61</v>
      </c>
      <c r="I151" s="232"/>
      <c r="J151" s="236">
        <f>Загальний!J127</f>
        <v>1331.1971757000001</v>
      </c>
    </row>
    <row r="152" spans="1:10" ht="15" x14ac:dyDescent="0.2">
      <c r="A152" s="5"/>
      <c r="B152" s="115" t="s">
        <v>354</v>
      </c>
      <c r="C152" s="26">
        <v>1500</v>
      </c>
      <c r="D152" s="26">
        <v>490</v>
      </c>
      <c r="E152" s="26"/>
      <c r="F152" s="28" t="s">
        <v>61</v>
      </c>
      <c r="G152" s="28" t="s">
        <v>61</v>
      </c>
      <c r="H152" s="28" t="s">
        <v>61</v>
      </c>
      <c r="I152" s="89"/>
      <c r="J152" s="128">
        <f>Загальний!J128</f>
        <v>1659.0420000000001</v>
      </c>
    </row>
    <row r="153" spans="1:10" ht="15" x14ac:dyDescent="0.2">
      <c r="A153" s="5"/>
      <c r="B153" s="199" t="s">
        <v>355</v>
      </c>
      <c r="C153" s="230">
        <v>1500</v>
      </c>
      <c r="D153" s="230">
        <v>490</v>
      </c>
      <c r="E153" s="230"/>
      <c r="F153" s="231" t="s">
        <v>61</v>
      </c>
      <c r="G153" s="231" t="s">
        <v>61</v>
      </c>
      <c r="H153" s="231" t="s">
        <v>61</v>
      </c>
      <c r="I153" s="232"/>
      <c r="J153" s="236" t="e">
        <f>Загальний!#REF!</f>
        <v>#REF!</v>
      </c>
    </row>
    <row r="154" spans="1:10" ht="15" x14ac:dyDescent="0.2">
      <c r="A154" s="5"/>
      <c r="B154" s="115" t="s">
        <v>356</v>
      </c>
      <c r="C154" s="26">
        <v>1500</v>
      </c>
      <c r="D154" s="26">
        <v>590</v>
      </c>
      <c r="E154" s="26">
        <v>660</v>
      </c>
      <c r="F154" s="28" t="s">
        <v>61</v>
      </c>
      <c r="G154" s="28" t="s">
        <v>61</v>
      </c>
      <c r="H154" s="28" t="s">
        <v>61</v>
      </c>
      <c r="I154" s="89"/>
      <c r="J154" s="128">
        <f>Загальний!J129</f>
        <v>1836.470853</v>
      </c>
    </row>
    <row r="155" spans="1:10" ht="15" x14ac:dyDescent="0.2">
      <c r="A155" s="5"/>
      <c r="B155" s="199" t="s">
        <v>357</v>
      </c>
      <c r="C155" s="230">
        <v>1500</v>
      </c>
      <c r="D155" s="230">
        <v>590</v>
      </c>
      <c r="E155" s="230">
        <v>660</v>
      </c>
      <c r="F155" s="231" t="s">
        <v>61</v>
      </c>
      <c r="G155" s="231" t="s">
        <v>61</v>
      </c>
      <c r="H155" s="231" t="s">
        <v>61</v>
      </c>
      <c r="I155" s="232"/>
      <c r="J155" s="236" t="e">
        <f>Загальний!#REF!</f>
        <v>#REF!</v>
      </c>
    </row>
    <row r="156" spans="1:10" ht="15" x14ac:dyDescent="0.2">
      <c r="A156" s="5"/>
      <c r="B156" s="115" t="s">
        <v>358</v>
      </c>
      <c r="C156" s="26">
        <v>1500</v>
      </c>
      <c r="D156" s="26">
        <v>590</v>
      </c>
      <c r="E156" s="26">
        <v>660</v>
      </c>
      <c r="F156" s="28" t="s">
        <v>61</v>
      </c>
      <c r="G156" s="28" t="s">
        <v>61</v>
      </c>
      <c r="H156" s="28" t="s">
        <v>61</v>
      </c>
      <c r="I156" s="89"/>
      <c r="J156" s="128">
        <f>Загальний!J130</f>
        <v>3089.9227275000003</v>
      </c>
    </row>
    <row r="157" spans="1:10" ht="15" x14ac:dyDescent="0.2">
      <c r="B157" s="199" t="s">
        <v>359</v>
      </c>
      <c r="C157" s="230">
        <v>1500</v>
      </c>
      <c r="D157" s="230">
        <v>590</v>
      </c>
      <c r="E157" s="230">
        <v>760</v>
      </c>
      <c r="F157" s="231"/>
      <c r="G157" s="231"/>
      <c r="H157" s="231"/>
      <c r="I157" s="231" t="s">
        <v>61</v>
      </c>
      <c r="J157" s="236">
        <f>Загальний!J131</f>
        <v>6024.3831648000005</v>
      </c>
    </row>
    <row r="158" spans="1:10" ht="15" x14ac:dyDescent="0.2">
      <c r="A158" s="5"/>
      <c r="B158" s="115" t="s">
        <v>360</v>
      </c>
      <c r="C158" s="26">
        <v>1500</v>
      </c>
      <c r="D158" s="26">
        <v>890</v>
      </c>
      <c r="E158" s="26">
        <v>1000</v>
      </c>
      <c r="F158" s="28" t="s">
        <v>61</v>
      </c>
      <c r="G158" s="28" t="s">
        <v>61</v>
      </c>
      <c r="H158" s="28" t="s">
        <v>61</v>
      </c>
      <c r="I158" s="89"/>
      <c r="J158" s="128">
        <f>Загальний!J132</f>
        <v>2408.1245999999996</v>
      </c>
    </row>
    <row r="159" spans="1:10" ht="15" x14ac:dyDescent="0.2">
      <c r="A159" s="5"/>
      <c r="B159" s="199" t="s">
        <v>361</v>
      </c>
      <c r="C159" s="230">
        <v>1500</v>
      </c>
      <c r="D159" s="230">
        <v>890</v>
      </c>
      <c r="E159" s="230">
        <v>1000</v>
      </c>
      <c r="F159" s="231" t="s">
        <v>61</v>
      </c>
      <c r="G159" s="231" t="s">
        <v>61</v>
      </c>
      <c r="H159" s="231" t="s">
        <v>61</v>
      </c>
      <c r="I159" s="232"/>
      <c r="J159" s="235" t="e">
        <f>Загальний!#REF!</f>
        <v>#REF!</v>
      </c>
    </row>
    <row r="160" spans="1:10" ht="15" x14ac:dyDescent="0.2">
      <c r="A160" s="5"/>
      <c r="B160" s="115" t="s">
        <v>362</v>
      </c>
      <c r="C160" s="26">
        <v>1500</v>
      </c>
      <c r="D160" s="26">
        <v>890</v>
      </c>
      <c r="E160" s="26">
        <v>1000</v>
      </c>
      <c r="F160" s="28" t="s">
        <v>61</v>
      </c>
      <c r="G160" s="28" t="s">
        <v>61</v>
      </c>
      <c r="H160" s="28" t="s">
        <v>61</v>
      </c>
      <c r="I160" s="89"/>
      <c r="J160" s="121">
        <f>Загальний!J133</f>
        <v>4197.6375525000003</v>
      </c>
    </row>
    <row r="161" spans="1:10" ht="15" x14ac:dyDescent="0.2">
      <c r="A161" s="5"/>
      <c r="B161" s="199" t="s">
        <v>363</v>
      </c>
      <c r="C161" s="230">
        <v>1500</v>
      </c>
      <c r="D161" s="230">
        <v>1010</v>
      </c>
      <c r="E161" s="230">
        <v>1460</v>
      </c>
      <c r="F161" s="231"/>
      <c r="G161" s="234"/>
      <c r="H161" s="231"/>
      <c r="I161" s="231" t="s">
        <v>61</v>
      </c>
      <c r="J161" s="235">
        <f>Загальний!J134</f>
        <v>6180.4966355999995</v>
      </c>
    </row>
    <row r="162" spans="1:10" ht="8.25" customHeight="1" x14ac:dyDescent="0.2">
      <c r="A162" s="5"/>
      <c r="B162" s="41"/>
      <c r="C162" s="26"/>
      <c r="D162" s="26"/>
      <c r="E162" s="27"/>
      <c r="F162" s="26"/>
      <c r="G162" s="28"/>
      <c r="H162" s="22"/>
      <c r="I162" s="28"/>
      <c r="J162" s="28"/>
    </row>
    <row r="163" spans="1:10" ht="15.75" customHeight="1" x14ac:dyDescent="0.25">
      <c r="A163" s="394" t="s">
        <v>280</v>
      </c>
      <c r="B163" s="395"/>
      <c r="C163" s="395"/>
      <c r="D163" s="395"/>
      <c r="E163" s="395"/>
      <c r="F163" s="395"/>
      <c r="G163" s="395"/>
      <c r="H163" s="395"/>
      <c r="I163" s="395"/>
      <c r="J163" s="395"/>
    </row>
    <row r="164" spans="1:10" ht="41.25" customHeight="1" x14ac:dyDescent="0.2">
      <c r="A164" s="5"/>
      <c r="B164" s="385" t="s">
        <v>329</v>
      </c>
      <c r="C164" s="385"/>
      <c r="D164" s="385"/>
      <c r="E164" s="385"/>
      <c r="F164" s="385"/>
      <c r="G164" s="385"/>
      <c r="H164" s="385"/>
      <c r="I164" s="385"/>
      <c r="J164" s="385"/>
    </row>
    <row r="165" spans="1:10" x14ac:dyDescent="0.2">
      <c r="A165" s="5"/>
      <c r="B165" s="355" t="s">
        <v>0</v>
      </c>
      <c r="C165" s="386" t="s">
        <v>54</v>
      </c>
      <c r="D165" s="387"/>
      <c r="E165" s="388" t="s">
        <v>51</v>
      </c>
      <c r="F165" s="386" t="s">
        <v>56</v>
      </c>
      <c r="G165" s="389"/>
      <c r="H165" s="389"/>
      <c r="I165" s="387"/>
      <c r="J165" s="462" t="s">
        <v>517</v>
      </c>
    </row>
    <row r="166" spans="1:10" ht="25.5" x14ac:dyDescent="0.2">
      <c r="A166" s="5"/>
      <c r="B166" s="355"/>
      <c r="C166" s="228" t="s">
        <v>55</v>
      </c>
      <c r="D166" s="213" t="s">
        <v>69</v>
      </c>
      <c r="E166" s="388"/>
      <c r="F166" s="228" t="s">
        <v>70</v>
      </c>
      <c r="G166" s="229" t="s">
        <v>58</v>
      </c>
      <c r="H166" s="229" t="s">
        <v>59</v>
      </c>
      <c r="I166" s="213" t="s">
        <v>60</v>
      </c>
      <c r="J166" s="462"/>
    </row>
    <row r="167" spans="1:10" ht="15" x14ac:dyDescent="0.2">
      <c r="A167" s="5"/>
      <c r="B167" s="70" t="s">
        <v>376</v>
      </c>
      <c r="C167" s="90">
        <v>1800</v>
      </c>
      <c r="D167" s="26">
        <v>2000</v>
      </c>
      <c r="E167" s="90">
        <v>3300</v>
      </c>
      <c r="F167" s="28" t="s">
        <v>61</v>
      </c>
      <c r="G167" s="28" t="s">
        <v>61</v>
      </c>
      <c r="H167" s="28" t="s">
        <v>61</v>
      </c>
      <c r="I167" s="16"/>
      <c r="J167" s="123" t="str">
        <f>Загальний!J140</f>
        <v>Під замовлення</v>
      </c>
    </row>
    <row r="168" spans="1:10" ht="15" x14ac:dyDescent="0.2">
      <c r="A168" s="5"/>
      <c r="B168" s="193" t="s">
        <v>377</v>
      </c>
      <c r="C168" s="100">
        <v>1800</v>
      </c>
      <c r="D168" s="91">
        <v>2000</v>
      </c>
      <c r="E168" s="100">
        <v>3300</v>
      </c>
      <c r="F168" s="92" t="s">
        <v>61</v>
      </c>
      <c r="G168" s="92" t="s">
        <v>61</v>
      </c>
      <c r="H168" s="92" t="s">
        <v>61</v>
      </c>
      <c r="I168" s="101"/>
      <c r="J168" s="124" t="str">
        <f>Загальний!J141</f>
        <v>Під замовлення</v>
      </c>
    </row>
    <row r="169" spans="1:10" ht="15" x14ac:dyDescent="0.2">
      <c r="A169" s="5"/>
      <c r="B169" s="115" t="s">
        <v>364</v>
      </c>
      <c r="C169" s="26">
        <v>2000</v>
      </c>
      <c r="D169" s="26">
        <v>290</v>
      </c>
      <c r="E169" s="26">
        <v>480</v>
      </c>
      <c r="F169" s="28" t="s">
        <v>61</v>
      </c>
      <c r="G169" s="28" t="s">
        <v>61</v>
      </c>
      <c r="H169" s="28" t="s">
        <v>61</v>
      </c>
      <c r="I169" s="28"/>
      <c r="J169" s="128">
        <f>Загальний!J142</f>
        <v>2988.8198613</v>
      </c>
    </row>
    <row r="170" spans="1:10" ht="15" x14ac:dyDescent="0.2">
      <c r="A170" s="5"/>
      <c r="B170" s="194" t="s">
        <v>365</v>
      </c>
      <c r="C170" s="91">
        <v>2000</v>
      </c>
      <c r="D170" s="91">
        <v>490</v>
      </c>
      <c r="E170" s="91">
        <v>910</v>
      </c>
      <c r="F170" s="92" t="s">
        <v>61</v>
      </c>
      <c r="G170" s="92" t="s">
        <v>61</v>
      </c>
      <c r="H170" s="92" t="s">
        <v>61</v>
      </c>
      <c r="I170" s="92"/>
      <c r="J170" s="153">
        <f>Загальний!J143</f>
        <v>3344.9307129000008</v>
      </c>
    </row>
    <row r="171" spans="1:10" ht="15" x14ac:dyDescent="0.2">
      <c r="A171" s="5"/>
      <c r="B171" s="115" t="s">
        <v>366</v>
      </c>
      <c r="C171" s="26">
        <v>2000</v>
      </c>
      <c r="D171" s="26">
        <v>590</v>
      </c>
      <c r="E171" s="26">
        <v>980</v>
      </c>
      <c r="F171" s="28" t="s">
        <v>61</v>
      </c>
      <c r="G171" s="28" t="s">
        <v>61</v>
      </c>
      <c r="H171" s="28" t="s">
        <v>61</v>
      </c>
      <c r="I171" s="89"/>
      <c r="J171" s="128">
        <f>Загальний!J144</f>
        <v>3651.4800000000005</v>
      </c>
    </row>
    <row r="172" spans="1:10" ht="15" x14ac:dyDescent="0.2">
      <c r="A172" s="5"/>
      <c r="B172" s="194" t="s">
        <v>367</v>
      </c>
      <c r="C172" s="91">
        <v>2000</v>
      </c>
      <c r="D172" s="91">
        <v>590</v>
      </c>
      <c r="E172" s="91">
        <v>980</v>
      </c>
      <c r="F172" s="92" t="s">
        <v>61</v>
      </c>
      <c r="G172" s="92" t="s">
        <v>61</v>
      </c>
      <c r="H172" s="92" t="s">
        <v>61</v>
      </c>
      <c r="I172" s="95"/>
      <c r="J172" s="153" t="e">
        <f>Загальний!#REF!</f>
        <v>#REF!</v>
      </c>
    </row>
    <row r="173" spans="1:10" ht="15" x14ac:dyDescent="0.2">
      <c r="A173" s="5"/>
      <c r="B173" s="115" t="s">
        <v>368</v>
      </c>
      <c r="C173" s="26">
        <v>2000</v>
      </c>
      <c r="D173" s="26">
        <v>890</v>
      </c>
      <c r="E173" s="26">
        <v>1480</v>
      </c>
      <c r="F173" s="28" t="s">
        <v>61</v>
      </c>
      <c r="G173" s="28" t="s">
        <v>61</v>
      </c>
      <c r="H173" s="28" t="s">
        <v>61</v>
      </c>
      <c r="I173" s="89"/>
      <c r="J173" s="128">
        <f>Загальний!J145</f>
        <v>4352.670000000001</v>
      </c>
    </row>
    <row r="174" spans="1:10" ht="15" x14ac:dyDescent="0.2">
      <c r="A174" s="5"/>
      <c r="B174" s="194" t="s">
        <v>369</v>
      </c>
      <c r="C174" s="91">
        <v>2000</v>
      </c>
      <c r="D174" s="91">
        <v>890</v>
      </c>
      <c r="E174" s="91">
        <v>1480</v>
      </c>
      <c r="F174" s="92" t="s">
        <v>61</v>
      </c>
      <c r="G174" s="92" t="s">
        <v>61</v>
      </c>
      <c r="H174" s="92" t="s">
        <v>61</v>
      </c>
      <c r="I174" s="95"/>
      <c r="J174" s="153" t="e">
        <f>Загальний!#REF!</f>
        <v>#REF!</v>
      </c>
    </row>
    <row r="175" spans="1:10" ht="15" x14ac:dyDescent="0.2">
      <c r="A175" s="5"/>
      <c r="B175" s="115" t="s">
        <v>370</v>
      </c>
      <c r="C175" s="26">
        <v>2000</v>
      </c>
      <c r="D175" s="26">
        <v>1010</v>
      </c>
      <c r="E175" s="26">
        <v>2835</v>
      </c>
      <c r="F175" s="28"/>
      <c r="G175" s="22"/>
      <c r="H175" s="28"/>
      <c r="I175" s="28" t="s">
        <v>61</v>
      </c>
      <c r="J175" s="128">
        <f>Загальний!J146</f>
        <v>12656.374453800001</v>
      </c>
    </row>
    <row r="176" spans="1:10" ht="15" x14ac:dyDescent="0.2">
      <c r="A176" s="5"/>
      <c r="B176" s="287" t="s">
        <v>518</v>
      </c>
      <c r="C176" s="91">
        <v>2000</v>
      </c>
      <c r="D176" s="91">
        <v>1190</v>
      </c>
      <c r="E176" s="91">
        <v>1975</v>
      </c>
      <c r="F176" s="92" t="s">
        <v>61</v>
      </c>
      <c r="G176" s="92" t="s">
        <v>61</v>
      </c>
      <c r="H176" s="92" t="s">
        <v>61</v>
      </c>
      <c r="I176" s="95"/>
      <c r="J176" s="153">
        <f>Загальний!J147</f>
        <v>5795.1369000000004</v>
      </c>
    </row>
    <row r="177" spans="1:10" ht="15" x14ac:dyDescent="0.2">
      <c r="A177" s="5"/>
      <c r="B177" s="115" t="s">
        <v>371</v>
      </c>
      <c r="C177" s="26">
        <v>2000</v>
      </c>
      <c r="D177" s="26">
        <v>1190</v>
      </c>
      <c r="E177" s="26">
        <v>1975</v>
      </c>
      <c r="F177" s="28" t="s">
        <v>61</v>
      </c>
      <c r="G177" s="28" t="s">
        <v>61</v>
      </c>
      <c r="H177" s="28" t="s">
        <v>61</v>
      </c>
      <c r="I177" s="89"/>
      <c r="J177" s="128" t="e">
        <f>Загальний!#REF!</f>
        <v>#REF!</v>
      </c>
    </row>
    <row r="178" spans="1:10" ht="15" x14ac:dyDescent="0.2">
      <c r="A178" s="5"/>
      <c r="B178" s="287" t="s">
        <v>372</v>
      </c>
      <c r="C178" s="91">
        <v>2000</v>
      </c>
      <c r="D178" s="91">
        <v>1190</v>
      </c>
      <c r="E178" s="91">
        <v>2175</v>
      </c>
      <c r="F178" s="92"/>
      <c r="G178" s="92"/>
      <c r="H178" s="92"/>
      <c r="I178" s="92" t="s">
        <v>61</v>
      </c>
      <c r="J178" s="153" t="str">
        <f>Загальний!J148</f>
        <v>Під замовлення</v>
      </c>
    </row>
    <row r="179" spans="1:10" ht="15" x14ac:dyDescent="0.2">
      <c r="A179" s="5"/>
      <c r="B179" s="115" t="s">
        <v>519</v>
      </c>
      <c r="C179" s="26">
        <v>2000</v>
      </c>
      <c r="D179" s="26">
        <v>1490</v>
      </c>
      <c r="E179" s="26">
        <v>2475</v>
      </c>
      <c r="F179" s="28" t="s">
        <v>61</v>
      </c>
      <c r="G179" s="28" t="s">
        <v>61</v>
      </c>
      <c r="H179" s="28" t="s">
        <v>61</v>
      </c>
      <c r="I179" s="89"/>
      <c r="J179" s="128">
        <f>Загальний!J149</f>
        <v>7157.43</v>
      </c>
    </row>
    <row r="180" spans="1:10" ht="15" x14ac:dyDescent="0.2">
      <c r="A180" s="5"/>
      <c r="B180" s="287" t="s">
        <v>373</v>
      </c>
      <c r="C180" s="91">
        <v>2000</v>
      </c>
      <c r="D180" s="91">
        <v>1490</v>
      </c>
      <c r="E180" s="91">
        <v>2475</v>
      </c>
      <c r="F180" s="92"/>
      <c r="G180" s="92"/>
      <c r="H180" s="92"/>
      <c r="I180" s="92" t="s">
        <v>61</v>
      </c>
      <c r="J180" s="153" t="str">
        <f>Загальний!J150</f>
        <v>Під замовлення</v>
      </c>
    </row>
    <row r="181" spans="1:10" ht="15" x14ac:dyDescent="0.2">
      <c r="A181" s="5"/>
      <c r="B181" s="115" t="s">
        <v>520</v>
      </c>
      <c r="C181" s="26">
        <v>2000</v>
      </c>
      <c r="D181" s="26">
        <v>1790</v>
      </c>
      <c r="E181" s="26">
        <v>3000</v>
      </c>
      <c r="F181" s="28" t="s">
        <v>61</v>
      </c>
      <c r="G181" s="28" t="s">
        <v>61</v>
      </c>
      <c r="H181" s="28" t="s">
        <v>61</v>
      </c>
      <c r="I181" s="89"/>
      <c r="J181" s="128">
        <f>Загальний!J151</f>
        <v>8493.6600000000017</v>
      </c>
    </row>
    <row r="182" spans="1:10" ht="15" x14ac:dyDescent="0.2">
      <c r="A182" s="5"/>
      <c r="B182" s="287" t="s">
        <v>647</v>
      </c>
      <c r="C182" s="91">
        <v>2000</v>
      </c>
      <c r="D182" s="91">
        <v>1790</v>
      </c>
      <c r="E182" s="91">
        <v>3200</v>
      </c>
      <c r="F182" s="92"/>
      <c r="G182" s="92"/>
      <c r="H182" s="92"/>
      <c r="I182" s="92" t="s">
        <v>61</v>
      </c>
      <c r="J182" s="153">
        <f>Загальний!J152</f>
        <v>15643.962734400002</v>
      </c>
    </row>
    <row r="183" spans="1:10" ht="15" x14ac:dyDescent="0.2">
      <c r="A183" s="5"/>
      <c r="B183" s="70" t="s">
        <v>374</v>
      </c>
      <c r="C183" s="26">
        <v>2000</v>
      </c>
      <c r="D183" s="26">
        <v>1790</v>
      </c>
      <c r="E183" s="26">
        <v>3000</v>
      </c>
      <c r="F183" s="28" t="s">
        <v>61</v>
      </c>
      <c r="G183" s="28" t="s">
        <v>61</v>
      </c>
      <c r="H183" s="28" t="s">
        <v>61</v>
      </c>
      <c r="I183" s="89"/>
      <c r="J183" s="128" t="e">
        <f>Загальний!#REF!</f>
        <v>#REF!</v>
      </c>
    </row>
    <row r="184" spans="1:10" ht="15" x14ac:dyDescent="0.2">
      <c r="A184" s="5"/>
      <c r="B184" s="193" t="s">
        <v>375</v>
      </c>
      <c r="C184" s="91">
        <v>2000</v>
      </c>
      <c r="D184" s="91">
        <v>1790</v>
      </c>
      <c r="E184" s="91">
        <v>3200</v>
      </c>
      <c r="F184" s="92"/>
      <c r="G184" s="92"/>
      <c r="H184" s="92"/>
      <c r="I184" s="92" t="s">
        <v>61</v>
      </c>
      <c r="J184" s="153" t="e">
        <f>Загальний!#REF!</f>
        <v>#REF!</v>
      </c>
    </row>
    <row r="185" spans="1:10" ht="15" x14ac:dyDescent="0.2">
      <c r="A185" s="5"/>
      <c r="B185" s="115" t="s">
        <v>521</v>
      </c>
      <c r="C185" s="26">
        <v>2000</v>
      </c>
      <c r="D185" s="26">
        <v>1990</v>
      </c>
      <c r="E185" s="26">
        <v>3300</v>
      </c>
      <c r="F185" s="28" t="s">
        <v>61</v>
      </c>
      <c r="G185" s="28" t="s">
        <v>61</v>
      </c>
      <c r="H185" s="28" t="s">
        <v>61</v>
      </c>
      <c r="I185" s="89"/>
      <c r="J185" s="128">
        <f>Загальний!J153</f>
        <v>9975.42</v>
      </c>
    </row>
    <row r="186" spans="1:10" s="18" customFormat="1" ht="15" x14ac:dyDescent="0.2">
      <c r="A186" s="16"/>
      <c r="B186" s="287" t="s">
        <v>646</v>
      </c>
      <c r="C186" s="91">
        <v>2000</v>
      </c>
      <c r="D186" s="91">
        <v>1990</v>
      </c>
      <c r="E186" s="91">
        <v>3500</v>
      </c>
      <c r="F186" s="92"/>
      <c r="G186" s="93"/>
      <c r="H186" s="92"/>
      <c r="I186" s="92" t="s">
        <v>61</v>
      </c>
      <c r="J186" s="153">
        <f>Загальний!J154</f>
        <v>16372.718762400002</v>
      </c>
    </row>
    <row r="187" spans="1:10" ht="9" customHeight="1" x14ac:dyDescent="0.2">
      <c r="A187" s="5"/>
      <c r="B187" s="41"/>
      <c r="C187" s="26"/>
      <c r="D187" s="26"/>
      <c r="E187" s="27"/>
      <c r="F187" s="26"/>
      <c r="G187" s="28"/>
      <c r="H187" s="22"/>
      <c r="I187" s="28"/>
      <c r="J187" s="28"/>
    </row>
    <row r="188" spans="1:10" ht="15.75" customHeight="1" x14ac:dyDescent="0.25">
      <c r="A188" s="392" t="s">
        <v>330</v>
      </c>
      <c r="B188" s="393"/>
      <c r="C188" s="393"/>
      <c r="D188" s="393"/>
      <c r="E188" s="393"/>
      <c r="F188" s="393"/>
      <c r="G188" s="393"/>
      <c r="H188" s="393"/>
      <c r="I188" s="393"/>
      <c r="J188" s="393"/>
    </row>
    <row r="189" spans="1:10" ht="43.5" customHeight="1" x14ac:dyDescent="0.2">
      <c r="A189" s="5"/>
      <c r="B189" s="385" t="s">
        <v>328</v>
      </c>
      <c r="C189" s="385"/>
      <c r="D189" s="385"/>
      <c r="E189" s="385"/>
      <c r="F189" s="385"/>
      <c r="G189" s="385"/>
      <c r="H189" s="385"/>
      <c r="I189" s="385"/>
      <c r="J189" s="385"/>
    </row>
    <row r="190" spans="1:10" x14ac:dyDescent="0.2">
      <c r="A190" s="5"/>
      <c r="B190" s="355" t="s">
        <v>0</v>
      </c>
      <c r="C190" s="386" t="s">
        <v>54</v>
      </c>
      <c r="D190" s="387"/>
      <c r="E190" s="388" t="s">
        <v>51</v>
      </c>
      <c r="F190" s="386" t="s">
        <v>56</v>
      </c>
      <c r="G190" s="389"/>
      <c r="H190" s="389"/>
      <c r="I190" s="387"/>
      <c r="J190" s="462" t="s">
        <v>517</v>
      </c>
    </row>
    <row r="191" spans="1:10" ht="25.5" x14ac:dyDescent="0.2">
      <c r="A191" s="5"/>
      <c r="B191" s="355"/>
      <c r="C191" s="228" t="s">
        <v>55</v>
      </c>
      <c r="D191" s="213" t="s">
        <v>69</v>
      </c>
      <c r="E191" s="388"/>
      <c r="F191" s="228" t="s">
        <v>70</v>
      </c>
      <c r="G191" s="229" t="s">
        <v>58</v>
      </c>
      <c r="H191" s="229" t="s">
        <v>59</v>
      </c>
      <c r="I191" s="213" t="s">
        <v>60</v>
      </c>
      <c r="J191" s="462"/>
    </row>
    <row r="192" spans="1:10" ht="15" x14ac:dyDescent="0.25">
      <c r="A192" s="5"/>
      <c r="B192" s="115" t="s">
        <v>378</v>
      </c>
      <c r="C192" s="26">
        <v>2400</v>
      </c>
      <c r="D192" s="26">
        <v>600</v>
      </c>
      <c r="E192" s="26">
        <v>1350</v>
      </c>
      <c r="F192" s="28" t="s">
        <v>61</v>
      </c>
      <c r="G192" s="28" t="s">
        <v>61</v>
      </c>
      <c r="H192" s="28" t="s">
        <v>61</v>
      </c>
      <c r="I192" s="28"/>
      <c r="J192" s="127">
        <f>Загальний!J160</f>
        <v>5538.5458128</v>
      </c>
    </row>
    <row r="193" spans="1:10" ht="15" x14ac:dyDescent="0.25">
      <c r="A193" s="5"/>
      <c r="B193" s="282" t="s">
        <v>638</v>
      </c>
      <c r="C193" s="91">
        <v>2400</v>
      </c>
      <c r="D193" s="91">
        <v>600</v>
      </c>
      <c r="E193" s="91">
        <v>1350</v>
      </c>
      <c r="F193" s="92" t="s">
        <v>61</v>
      </c>
      <c r="G193" s="92" t="s">
        <v>61</v>
      </c>
      <c r="H193" s="92" t="s">
        <v>61</v>
      </c>
      <c r="I193" s="92"/>
      <c r="J193" s="283" t="e">
        <f>Загальний!#REF!</f>
        <v>#REF!</v>
      </c>
    </row>
    <row r="194" spans="1:10" ht="15" x14ac:dyDescent="0.25">
      <c r="A194" s="5"/>
      <c r="B194" s="115" t="s">
        <v>639</v>
      </c>
      <c r="C194" s="26">
        <v>2400</v>
      </c>
      <c r="D194" s="26">
        <v>890</v>
      </c>
      <c r="E194" s="26">
        <v>2100</v>
      </c>
      <c r="F194" s="28" t="s">
        <v>61</v>
      </c>
      <c r="G194" s="28" t="s">
        <v>61</v>
      </c>
      <c r="H194" s="28" t="s">
        <v>61</v>
      </c>
      <c r="I194" s="28"/>
      <c r="J194" s="127" t="str">
        <f>Загальний!J161</f>
        <v>Під замовлення</v>
      </c>
    </row>
    <row r="195" spans="1:10" ht="15" x14ac:dyDescent="0.25">
      <c r="A195" s="5"/>
      <c r="B195" s="282" t="s">
        <v>640</v>
      </c>
      <c r="C195" s="91">
        <v>2400</v>
      </c>
      <c r="D195" s="91">
        <v>890</v>
      </c>
      <c r="E195" s="91">
        <v>2420</v>
      </c>
      <c r="F195" s="92"/>
      <c r="G195" s="92"/>
      <c r="H195" s="92"/>
      <c r="I195" s="92" t="s">
        <v>61</v>
      </c>
      <c r="J195" s="283" t="str">
        <f>Загальний!J162</f>
        <v>Під замовлення</v>
      </c>
    </row>
    <row r="196" spans="1:10" ht="15" x14ac:dyDescent="0.25">
      <c r="A196" s="5"/>
      <c r="B196" s="115" t="s">
        <v>379</v>
      </c>
      <c r="C196" s="26">
        <v>2400</v>
      </c>
      <c r="D196" s="26">
        <v>1190</v>
      </c>
      <c r="E196" s="26">
        <v>2700</v>
      </c>
      <c r="F196" s="28" t="s">
        <v>61</v>
      </c>
      <c r="G196" s="28" t="s">
        <v>61</v>
      </c>
      <c r="H196" s="28" t="s">
        <v>61</v>
      </c>
      <c r="I196" s="89"/>
      <c r="J196" s="127">
        <f>Загальний!J163</f>
        <v>8004.1500000000005</v>
      </c>
    </row>
    <row r="197" spans="1:10" ht="15" x14ac:dyDescent="0.25">
      <c r="A197" s="5"/>
      <c r="B197" s="282" t="s">
        <v>637</v>
      </c>
      <c r="C197" s="91">
        <v>2400</v>
      </c>
      <c r="D197" s="91">
        <v>1190</v>
      </c>
      <c r="E197" s="91">
        <v>2700</v>
      </c>
      <c r="F197" s="92" t="s">
        <v>61</v>
      </c>
      <c r="G197" s="92" t="s">
        <v>61</v>
      </c>
      <c r="H197" s="92" t="s">
        <v>61</v>
      </c>
      <c r="I197" s="95"/>
      <c r="J197" s="283" t="e">
        <f>Загальний!#REF!</f>
        <v>#REF!</v>
      </c>
    </row>
    <row r="198" spans="1:10" ht="15" x14ac:dyDescent="0.25">
      <c r="A198" s="5"/>
      <c r="B198" s="115" t="s">
        <v>380</v>
      </c>
      <c r="C198" s="26">
        <v>2400</v>
      </c>
      <c r="D198" s="26">
        <v>1190</v>
      </c>
      <c r="E198" s="26">
        <v>2700</v>
      </c>
      <c r="F198" s="28"/>
      <c r="G198" s="28"/>
      <c r="H198" s="28"/>
      <c r="I198" s="28" t="s">
        <v>61</v>
      </c>
      <c r="J198" s="127">
        <f>Загальний!J164</f>
        <v>19452.930405299998</v>
      </c>
    </row>
    <row r="199" spans="1:10" ht="15" x14ac:dyDescent="0.25">
      <c r="A199" s="5"/>
      <c r="B199" s="282" t="s">
        <v>381</v>
      </c>
      <c r="C199" s="91">
        <v>2400</v>
      </c>
      <c r="D199" s="91">
        <v>2000</v>
      </c>
      <c r="E199" s="91">
        <v>4500</v>
      </c>
      <c r="F199" s="92" t="s">
        <v>61</v>
      </c>
      <c r="G199" s="92" t="s">
        <v>61</v>
      </c>
      <c r="H199" s="92" t="s">
        <v>61</v>
      </c>
      <c r="I199" s="95"/>
      <c r="J199" s="283">
        <f>Загальний!J165</f>
        <v>12475.890000000001</v>
      </c>
    </row>
    <row r="200" spans="1:10" ht="15" x14ac:dyDescent="0.25">
      <c r="A200" s="5"/>
      <c r="B200" s="115" t="s">
        <v>382</v>
      </c>
      <c r="C200" s="26">
        <v>2400</v>
      </c>
      <c r="D200" s="26">
        <v>2000</v>
      </c>
      <c r="E200" s="26">
        <v>6550</v>
      </c>
      <c r="F200" s="28"/>
      <c r="G200" s="28"/>
      <c r="H200" s="28"/>
      <c r="I200" s="28" t="s">
        <v>61</v>
      </c>
      <c r="J200" s="127">
        <f>Загальний!J166</f>
        <v>26779.3491798</v>
      </c>
    </row>
    <row r="201" spans="1:10" ht="15" x14ac:dyDescent="0.25">
      <c r="A201" s="5"/>
      <c r="B201" s="287" t="s">
        <v>636</v>
      </c>
      <c r="C201" s="91">
        <v>3000</v>
      </c>
      <c r="D201" s="91">
        <v>600</v>
      </c>
      <c r="E201" s="91">
        <v>2280</v>
      </c>
      <c r="F201" s="92" t="s">
        <v>61</v>
      </c>
      <c r="G201" s="92" t="s">
        <v>61</v>
      </c>
      <c r="H201" s="92" t="s">
        <v>61</v>
      </c>
      <c r="I201" s="92"/>
      <c r="J201" s="283" t="str">
        <f>Загальний!J167</f>
        <v>Під замовлення</v>
      </c>
    </row>
    <row r="202" spans="1:10" ht="15" x14ac:dyDescent="0.2">
      <c r="A202" s="5"/>
      <c r="B202" s="115" t="s">
        <v>383</v>
      </c>
      <c r="C202" s="26">
        <v>3000</v>
      </c>
      <c r="D202" s="26">
        <v>1000</v>
      </c>
      <c r="E202" s="26">
        <v>3900</v>
      </c>
      <c r="F202" s="28"/>
      <c r="G202" s="28"/>
      <c r="H202" s="28"/>
      <c r="I202" s="28" t="s">
        <v>61</v>
      </c>
      <c r="J202" s="128" t="str">
        <f>Загальний!J168</f>
        <v>Під замовлення</v>
      </c>
    </row>
    <row r="203" spans="1:10" ht="15" x14ac:dyDescent="0.25">
      <c r="A203" s="5"/>
      <c r="B203" s="287" t="s">
        <v>384</v>
      </c>
      <c r="C203" s="91">
        <v>3000</v>
      </c>
      <c r="D203" s="91">
        <v>1000</v>
      </c>
      <c r="E203" s="91">
        <v>3900</v>
      </c>
      <c r="F203" s="92"/>
      <c r="G203" s="92"/>
      <c r="H203" s="92"/>
      <c r="I203" s="92" t="s">
        <v>61</v>
      </c>
      <c r="J203" s="283" t="str">
        <f>Загальний!J169</f>
        <v>Під замовлення</v>
      </c>
    </row>
    <row r="204" spans="1:10" ht="15" x14ac:dyDescent="0.25">
      <c r="A204" s="5"/>
      <c r="B204" s="115" t="s">
        <v>385</v>
      </c>
      <c r="C204" s="26">
        <v>3000</v>
      </c>
      <c r="D204" s="26">
        <v>1000</v>
      </c>
      <c r="E204" s="26">
        <v>3800</v>
      </c>
      <c r="F204" s="28"/>
      <c r="G204" s="28"/>
      <c r="H204" s="28"/>
      <c r="I204" s="28" t="s">
        <v>61</v>
      </c>
      <c r="J204" s="127" t="str">
        <f>Загальний!J170</f>
        <v>Під замовлення</v>
      </c>
    </row>
    <row r="205" spans="1:10" ht="15" x14ac:dyDescent="0.25">
      <c r="A205" s="5"/>
      <c r="B205" s="287" t="s">
        <v>386</v>
      </c>
      <c r="C205" s="91">
        <v>3000</v>
      </c>
      <c r="D205" s="91">
        <v>1000</v>
      </c>
      <c r="E205" s="91">
        <v>3800</v>
      </c>
      <c r="F205" s="92"/>
      <c r="G205" s="92"/>
      <c r="H205" s="92"/>
      <c r="I205" s="92" t="s">
        <v>61</v>
      </c>
      <c r="J205" s="283" t="str">
        <f>Загальний!J171</f>
        <v>Під замовлення</v>
      </c>
    </row>
    <row r="206" spans="1:10" ht="15" x14ac:dyDescent="0.2">
      <c r="A206" s="5"/>
      <c r="B206" s="115" t="s">
        <v>387</v>
      </c>
      <c r="C206" s="26">
        <v>3000</v>
      </c>
      <c r="D206" s="26">
        <v>1000</v>
      </c>
      <c r="E206" s="26">
        <v>3800</v>
      </c>
      <c r="F206" s="28"/>
      <c r="G206" s="28"/>
      <c r="H206" s="28"/>
      <c r="I206" s="28" t="s">
        <v>61</v>
      </c>
      <c r="J206" s="128" t="str">
        <f>Загальний!J172</f>
        <v>Під замовлення</v>
      </c>
    </row>
    <row r="207" spans="1:10" ht="9" customHeight="1" x14ac:dyDescent="0.2">
      <c r="A207" s="5"/>
      <c r="B207" s="7"/>
      <c r="C207" s="6"/>
      <c r="D207" s="6"/>
      <c r="E207" s="6"/>
      <c r="F207" s="7"/>
      <c r="G207" s="7"/>
      <c r="H207" s="7"/>
      <c r="I207" s="7"/>
      <c r="J207" s="7"/>
    </row>
    <row r="208" spans="1:10" ht="16.5" customHeight="1" x14ac:dyDescent="0.2">
      <c r="A208" s="396" t="s">
        <v>267</v>
      </c>
      <c r="B208" s="397"/>
      <c r="C208" s="397"/>
      <c r="D208" s="397"/>
      <c r="E208" s="397"/>
      <c r="F208" s="397"/>
      <c r="G208" s="397"/>
      <c r="H208" s="397"/>
      <c r="I208" s="397"/>
      <c r="J208" s="398"/>
    </row>
    <row r="209" spans="1:10" ht="50.25" customHeight="1" x14ac:dyDescent="0.2">
      <c r="A209" s="5"/>
      <c r="B209" s="385" t="s">
        <v>327</v>
      </c>
      <c r="C209" s="385"/>
      <c r="D209" s="385"/>
      <c r="E209" s="385"/>
      <c r="F209" s="385"/>
      <c r="G209" s="385"/>
      <c r="H209" s="385"/>
      <c r="I209" s="385"/>
      <c r="J209" s="385"/>
    </row>
    <row r="210" spans="1:10" ht="15.75" customHeight="1" x14ac:dyDescent="0.2">
      <c r="A210" s="5"/>
      <c r="B210" s="355" t="s">
        <v>0</v>
      </c>
      <c r="C210" s="386" t="s">
        <v>54</v>
      </c>
      <c r="D210" s="387"/>
      <c r="E210" s="388" t="s">
        <v>51</v>
      </c>
      <c r="F210" s="386" t="s">
        <v>56</v>
      </c>
      <c r="G210" s="389"/>
      <c r="H210" s="389"/>
      <c r="I210" s="387"/>
      <c r="J210" s="462" t="s">
        <v>517</v>
      </c>
    </row>
    <row r="211" spans="1:10" ht="25.5" x14ac:dyDescent="0.2">
      <c r="A211" s="5"/>
      <c r="B211" s="355"/>
      <c r="C211" s="228" t="s">
        <v>55</v>
      </c>
      <c r="D211" s="213" t="s">
        <v>69</v>
      </c>
      <c r="E211" s="388"/>
      <c r="F211" s="228" t="s">
        <v>70</v>
      </c>
      <c r="G211" s="229" t="s">
        <v>58</v>
      </c>
      <c r="H211" s="229" t="s">
        <v>59</v>
      </c>
      <c r="I211" s="213" t="s">
        <v>60</v>
      </c>
      <c r="J211" s="462"/>
    </row>
    <row r="212" spans="1:10" ht="15" x14ac:dyDescent="0.25">
      <c r="A212" s="5"/>
      <c r="B212" s="115" t="s">
        <v>548</v>
      </c>
      <c r="C212" s="26">
        <v>700</v>
      </c>
      <c r="D212" s="26">
        <v>290</v>
      </c>
      <c r="E212" s="102">
        <v>130</v>
      </c>
      <c r="F212" s="28" t="s">
        <v>61</v>
      </c>
      <c r="G212" s="28" t="s">
        <v>61</v>
      </c>
      <c r="H212" s="28" t="s">
        <v>61</v>
      </c>
      <c r="I212" s="28"/>
      <c r="J212" s="261">
        <f>Загальний!J178</f>
        <v>2107.81</v>
      </c>
    </row>
    <row r="213" spans="1:10" ht="15" x14ac:dyDescent="0.25">
      <c r="A213" s="5"/>
      <c r="B213" s="265" t="s">
        <v>549</v>
      </c>
      <c r="C213" s="266">
        <v>700</v>
      </c>
      <c r="D213" s="266">
        <v>290</v>
      </c>
      <c r="E213" s="266">
        <v>130</v>
      </c>
      <c r="F213" s="267" t="s">
        <v>61</v>
      </c>
      <c r="G213" s="267" t="s">
        <v>61</v>
      </c>
      <c r="H213" s="267" t="s">
        <v>61</v>
      </c>
      <c r="I213" s="266"/>
      <c r="J213" s="268" t="str">
        <f>Загальний!J179</f>
        <v>Під замовлення</v>
      </c>
    </row>
    <row r="214" spans="1:10" ht="15" x14ac:dyDescent="0.25">
      <c r="A214" s="5"/>
      <c r="B214" s="263" t="s">
        <v>550</v>
      </c>
      <c r="C214" s="264">
        <v>700</v>
      </c>
      <c r="D214" s="264">
        <v>890</v>
      </c>
      <c r="E214" s="264">
        <v>380</v>
      </c>
      <c r="F214" s="262" t="s">
        <v>61</v>
      </c>
      <c r="G214" s="262" t="s">
        <v>61</v>
      </c>
      <c r="H214" s="262" t="s">
        <v>61</v>
      </c>
      <c r="I214" s="264"/>
      <c r="J214" s="261">
        <f>Загальний!J180</f>
        <v>5117</v>
      </c>
    </row>
    <row r="215" spans="1:10" ht="15" x14ac:dyDescent="0.25">
      <c r="A215" s="5"/>
      <c r="B215" s="265" t="s">
        <v>551</v>
      </c>
      <c r="C215" s="266">
        <v>700</v>
      </c>
      <c r="D215" s="266">
        <v>890</v>
      </c>
      <c r="E215" s="266">
        <v>380</v>
      </c>
      <c r="F215" s="267" t="s">
        <v>61</v>
      </c>
      <c r="G215" s="267" t="s">
        <v>61</v>
      </c>
      <c r="H215" s="267" t="s">
        <v>61</v>
      </c>
      <c r="I215" s="266"/>
      <c r="J215" s="268" t="str">
        <f>Загальний!J181</f>
        <v>Під замовлення</v>
      </c>
    </row>
    <row r="216" spans="1:10" ht="15" x14ac:dyDescent="0.25">
      <c r="A216" s="5"/>
      <c r="B216" s="115" t="s">
        <v>388</v>
      </c>
      <c r="C216" s="26">
        <v>1000</v>
      </c>
      <c r="D216" s="26">
        <v>290</v>
      </c>
      <c r="E216" s="102">
        <v>200</v>
      </c>
      <c r="F216" s="28" t="s">
        <v>61</v>
      </c>
      <c r="G216" s="28" t="s">
        <v>61</v>
      </c>
      <c r="H216" s="28" t="s">
        <v>61</v>
      </c>
      <c r="I216" s="28"/>
      <c r="J216" s="261">
        <f>Загальний!J182</f>
        <v>3006.66</v>
      </c>
    </row>
    <row r="217" spans="1:10" ht="15" x14ac:dyDescent="0.25">
      <c r="A217" s="5"/>
      <c r="B217" s="199" t="s">
        <v>389</v>
      </c>
      <c r="C217" s="230">
        <v>1000</v>
      </c>
      <c r="D217" s="230">
        <v>290</v>
      </c>
      <c r="E217" s="237">
        <v>200</v>
      </c>
      <c r="F217" s="231" t="s">
        <v>61</v>
      </c>
      <c r="G217" s="231" t="s">
        <v>61</v>
      </c>
      <c r="H217" s="231" t="s">
        <v>61</v>
      </c>
      <c r="I217" s="231"/>
      <c r="J217" s="268">
        <f>Загальний!J183</f>
        <v>3396.6</v>
      </c>
    </row>
    <row r="218" spans="1:10" ht="15" x14ac:dyDescent="0.25">
      <c r="A218" s="5"/>
      <c r="B218" s="115" t="s">
        <v>390</v>
      </c>
      <c r="C218" s="26">
        <v>1000</v>
      </c>
      <c r="D218" s="26">
        <v>490</v>
      </c>
      <c r="E218" s="102">
        <v>330</v>
      </c>
      <c r="F218" s="28" t="s">
        <v>61</v>
      </c>
      <c r="G218" s="28" t="s">
        <v>61</v>
      </c>
      <c r="H218" s="28" t="s">
        <v>61</v>
      </c>
      <c r="I218" s="28"/>
      <c r="J218" s="261">
        <f>Загальний!J184</f>
        <v>3847.33</v>
      </c>
    </row>
    <row r="219" spans="1:10" ht="15" x14ac:dyDescent="0.25">
      <c r="A219" s="5"/>
      <c r="B219" s="199" t="s">
        <v>391</v>
      </c>
      <c r="C219" s="230">
        <v>1000</v>
      </c>
      <c r="D219" s="230">
        <v>490</v>
      </c>
      <c r="E219" s="237">
        <v>330</v>
      </c>
      <c r="F219" s="231" t="s">
        <v>61</v>
      </c>
      <c r="G219" s="231" t="s">
        <v>61</v>
      </c>
      <c r="H219" s="231" t="s">
        <v>61</v>
      </c>
      <c r="I219" s="231"/>
      <c r="J219" s="268">
        <f>Загальний!J185</f>
        <v>4699.0200000000004</v>
      </c>
    </row>
    <row r="220" spans="1:10" ht="15" x14ac:dyDescent="0.25">
      <c r="A220" s="5"/>
      <c r="B220" s="115" t="s">
        <v>392</v>
      </c>
      <c r="C220" s="26">
        <v>1000</v>
      </c>
      <c r="D220" s="26">
        <v>590</v>
      </c>
      <c r="E220" s="26">
        <v>400</v>
      </c>
      <c r="F220" s="28" t="s">
        <v>61</v>
      </c>
      <c r="G220" s="28" t="s">
        <v>61</v>
      </c>
      <c r="H220" s="28" t="s">
        <v>61</v>
      </c>
      <c r="I220" s="25"/>
      <c r="J220" s="261">
        <f>Загальний!J186</f>
        <v>4355.7</v>
      </c>
    </row>
    <row r="221" spans="1:10" ht="15" x14ac:dyDescent="0.25">
      <c r="A221" s="5"/>
      <c r="B221" s="199" t="s">
        <v>393</v>
      </c>
      <c r="C221" s="230">
        <v>1000</v>
      </c>
      <c r="D221" s="230">
        <v>590</v>
      </c>
      <c r="E221" s="230">
        <v>400</v>
      </c>
      <c r="F221" s="231" t="s">
        <v>61</v>
      </c>
      <c r="G221" s="231" t="s">
        <v>61</v>
      </c>
      <c r="H221" s="231" t="s">
        <v>61</v>
      </c>
      <c r="I221" s="238"/>
      <c r="J221" s="268">
        <f>Загальний!J187</f>
        <v>5057.6400000000003</v>
      </c>
    </row>
    <row r="222" spans="1:10" ht="15" x14ac:dyDescent="0.25">
      <c r="A222" s="5"/>
      <c r="B222" s="115" t="s">
        <v>394</v>
      </c>
      <c r="C222" s="26">
        <v>1000</v>
      </c>
      <c r="D222" s="26">
        <v>590</v>
      </c>
      <c r="E222" s="26">
        <v>400</v>
      </c>
      <c r="F222" s="28" t="s">
        <v>61</v>
      </c>
      <c r="G222" s="28" t="s">
        <v>61</v>
      </c>
      <c r="H222" s="28" t="s">
        <v>61</v>
      </c>
      <c r="I222" s="25"/>
      <c r="J222" s="261" t="str">
        <f>Загальний!J188</f>
        <v>Під замовлення</v>
      </c>
    </row>
    <row r="223" spans="1:10" ht="15" x14ac:dyDescent="0.25">
      <c r="A223" s="5"/>
      <c r="B223" s="199" t="s">
        <v>552</v>
      </c>
      <c r="C223" s="230">
        <v>1000</v>
      </c>
      <c r="D223" s="230">
        <v>590</v>
      </c>
      <c r="E223" s="230">
        <v>450</v>
      </c>
      <c r="F223" s="231"/>
      <c r="G223" s="231"/>
      <c r="H223" s="231"/>
      <c r="I223" s="231" t="s">
        <v>61</v>
      </c>
      <c r="J223" s="268" t="str">
        <f>Загальний!J189</f>
        <v>Під замовлення</v>
      </c>
    </row>
    <row r="224" spans="1:10" ht="15" x14ac:dyDescent="0.25">
      <c r="A224" s="5"/>
      <c r="B224" s="115" t="s">
        <v>553</v>
      </c>
      <c r="C224" s="26">
        <v>1000</v>
      </c>
      <c r="D224" s="26">
        <v>590</v>
      </c>
      <c r="E224" s="26">
        <v>450</v>
      </c>
      <c r="F224" s="28"/>
      <c r="G224" s="28"/>
      <c r="H224" s="28"/>
      <c r="I224" s="28" t="s">
        <v>61</v>
      </c>
      <c r="J224" s="261">
        <f>Загальний!J190</f>
        <v>9321.2199999999993</v>
      </c>
    </row>
    <row r="225" spans="1:10" ht="15" x14ac:dyDescent="0.25">
      <c r="A225" s="5"/>
      <c r="B225" s="199" t="s">
        <v>395</v>
      </c>
      <c r="C225" s="230">
        <v>1000</v>
      </c>
      <c r="D225" s="230">
        <v>890</v>
      </c>
      <c r="E225" s="230">
        <v>600</v>
      </c>
      <c r="F225" s="231" t="s">
        <v>61</v>
      </c>
      <c r="G225" s="231" t="s">
        <v>61</v>
      </c>
      <c r="H225" s="231" t="s">
        <v>61</v>
      </c>
      <c r="I225" s="231"/>
      <c r="J225" s="268">
        <f>Загальний!J191</f>
        <v>6171.6777897600005</v>
      </c>
    </row>
    <row r="226" spans="1:10" ht="15" x14ac:dyDescent="0.25">
      <c r="A226" s="5"/>
      <c r="B226" s="115" t="s">
        <v>554</v>
      </c>
      <c r="C226" s="26">
        <v>1000</v>
      </c>
      <c r="D226" s="26">
        <v>890</v>
      </c>
      <c r="E226" s="26">
        <v>600</v>
      </c>
      <c r="F226" s="28" t="s">
        <v>61</v>
      </c>
      <c r="G226" s="28" t="s">
        <v>61</v>
      </c>
      <c r="H226" s="28" t="s">
        <v>61</v>
      </c>
      <c r="I226" s="28"/>
      <c r="J226" s="261" t="str">
        <f>Загальний!J192</f>
        <v>Під замовлення</v>
      </c>
    </row>
    <row r="227" spans="1:10" ht="15" x14ac:dyDescent="0.25">
      <c r="A227" s="5"/>
      <c r="B227" s="199" t="s">
        <v>396</v>
      </c>
      <c r="C227" s="230">
        <v>1000</v>
      </c>
      <c r="D227" s="230">
        <v>890</v>
      </c>
      <c r="E227" s="230">
        <v>600</v>
      </c>
      <c r="F227" s="231" t="s">
        <v>61</v>
      </c>
      <c r="G227" s="231" t="s">
        <v>61</v>
      </c>
      <c r="H227" s="231" t="s">
        <v>61</v>
      </c>
      <c r="I227" s="231"/>
      <c r="J227" s="268">
        <f>Загальний!J193</f>
        <v>7240.8816000000006</v>
      </c>
    </row>
    <row r="228" spans="1:10" ht="15" x14ac:dyDescent="0.25">
      <c r="A228" s="5"/>
      <c r="B228" s="115" t="s">
        <v>555</v>
      </c>
      <c r="C228" s="26">
        <v>1000</v>
      </c>
      <c r="D228" s="26">
        <v>890</v>
      </c>
      <c r="E228" s="26">
        <v>600</v>
      </c>
      <c r="F228" s="28" t="s">
        <v>61</v>
      </c>
      <c r="G228" s="28" t="s">
        <v>61</v>
      </c>
      <c r="H228" s="28" t="s">
        <v>61</v>
      </c>
      <c r="I228" s="28"/>
      <c r="J228" s="261" t="str">
        <f>Загальний!J194</f>
        <v>Під замовлення</v>
      </c>
    </row>
    <row r="229" spans="1:10" ht="15" x14ac:dyDescent="0.25">
      <c r="A229" s="5"/>
      <c r="B229" s="199" t="s">
        <v>397</v>
      </c>
      <c r="C229" s="230">
        <v>1000</v>
      </c>
      <c r="D229" s="230">
        <v>890</v>
      </c>
      <c r="E229" s="230">
        <v>600</v>
      </c>
      <c r="F229" s="231"/>
      <c r="G229" s="231"/>
      <c r="H229" s="231"/>
      <c r="I229" s="231" t="s">
        <v>61</v>
      </c>
      <c r="J229" s="268">
        <f>Загальний!J195</f>
        <v>12347.050217616001</v>
      </c>
    </row>
    <row r="230" spans="1:10" ht="15" x14ac:dyDescent="0.25">
      <c r="A230" s="5"/>
      <c r="B230" s="115" t="s">
        <v>398</v>
      </c>
      <c r="C230" s="26">
        <v>1000</v>
      </c>
      <c r="D230" s="26">
        <v>890</v>
      </c>
      <c r="E230" s="26">
        <v>600</v>
      </c>
      <c r="F230" s="28"/>
      <c r="G230" s="28"/>
      <c r="H230" s="28"/>
      <c r="I230" s="28" t="s">
        <v>61</v>
      </c>
      <c r="J230" s="261">
        <f>Загальний!J196</f>
        <v>13480.560000000001</v>
      </c>
    </row>
    <row r="231" spans="1:10" ht="15" x14ac:dyDescent="0.25">
      <c r="A231" s="5"/>
      <c r="B231" s="199" t="s">
        <v>399</v>
      </c>
      <c r="C231" s="230">
        <v>1500</v>
      </c>
      <c r="D231" s="230">
        <v>290</v>
      </c>
      <c r="E231" s="230">
        <v>340</v>
      </c>
      <c r="F231" s="231" t="s">
        <v>61</v>
      </c>
      <c r="G231" s="231"/>
      <c r="H231" s="231" t="s">
        <v>61</v>
      </c>
      <c r="I231" s="238"/>
      <c r="J231" s="268">
        <f>Загальний!J197</f>
        <v>4230.2715924960003</v>
      </c>
    </row>
    <row r="232" spans="1:10" ht="15" x14ac:dyDescent="0.25">
      <c r="A232" s="5"/>
      <c r="B232" s="115" t="s">
        <v>400</v>
      </c>
      <c r="C232" s="26">
        <v>1500</v>
      </c>
      <c r="D232" s="26">
        <v>290</v>
      </c>
      <c r="E232" s="26">
        <v>340</v>
      </c>
      <c r="F232" s="28" t="s">
        <v>61</v>
      </c>
      <c r="G232" s="28" t="s">
        <v>61</v>
      </c>
      <c r="H232" s="28" t="s">
        <v>61</v>
      </c>
      <c r="I232" s="25"/>
      <c r="J232" s="261">
        <f>Загальний!J198</f>
        <v>4557.2099692320007</v>
      </c>
    </row>
    <row r="233" spans="1:10" ht="15" x14ac:dyDescent="0.25">
      <c r="A233" s="5"/>
      <c r="B233" s="199" t="s">
        <v>401</v>
      </c>
      <c r="C233" s="230">
        <v>1500</v>
      </c>
      <c r="D233" s="230">
        <v>490</v>
      </c>
      <c r="E233" s="230"/>
      <c r="F233" s="231" t="s">
        <v>61</v>
      </c>
      <c r="G233" s="231" t="s">
        <v>61</v>
      </c>
      <c r="H233" s="231" t="s">
        <v>61</v>
      </c>
      <c r="I233" s="238"/>
      <c r="J233" s="268">
        <f>Загальний!J199</f>
        <v>6498.9722761920002</v>
      </c>
    </row>
    <row r="234" spans="1:10" ht="15" x14ac:dyDescent="0.25">
      <c r="A234" s="5"/>
      <c r="B234" s="115" t="s">
        <v>402</v>
      </c>
      <c r="C234" s="26">
        <v>1500</v>
      </c>
      <c r="D234" s="26">
        <v>490</v>
      </c>
      <c r="E234" s="26"/>
      <c r="F234" s="28" t="s">
        <v>61</v>
      </c>
      <c r="G234" s="28" t="s">
        <v>61</v>
      </c>
      <c r="H234" s="28" t="s">
        <v>61</v>
      </c>
      <c r="I234" s="25"/>
      <c r="J234" s="261">
        <f>Загальний!J200</f>
        <v>7201.4400000000005</v>
      </c>
    </row>
    <row r="235" spans="1:10" ht="15" x14ac:dyDescent="0.25">
      <c r="A235" s="5"/>
      <c r="B235" s="199" t="s">
        <v>403</v>
      </c>
      <c r="C235" s="230">
        <v>1500</v>
      </c>
      <c r="D235" s="230">
        <v>590</v>
      </c>
      <c r="E235" s="230">
        <v>660</v>
      </c>
      <c r="F235" s="231" t="s">
        <v>61</v>
      </c>
      <c r="G235" s="231" t="s">
        <v>61</v>
      </c>
      <c r="H235" s="231" t="s">
        <v>61</v>
      </c>
      <c r="I235" s="231"/>
      <c r="J235" s="268">
        <f>Загальний!J201</f>
        <v>6674.8756281120004</v>
      </c>
    </row>
    <row r="236" spans="1:10" ht="15" x14ac:dyDescent="0.25">
      <c r="A236" s="5"/>
      <c r="B236" s="115" t="s">
        <v>556</v>
      </c>
      <c r="C236" s="26">
        <v>1500</v>
      </c>
      <c r="D236" s="26">
        <v>590</v>
      </c>
      <c r="E236" s="26">
        <v>660</v>
      </c>
      <c r="F236" s="28" t="s">
        <v>61</v>
      </c>
      <c r="G236" s="28" t="s">
        <v>61</v>
      </c>
      <c r="H236" s="28" t="s">
        <v>61</v>
      </c>
      <c r="I236" s="28"/>
      <c r="J236" s="261" t="str">
        <f>Загальний!J202</f>
        <v>Під замовлення</v>
      </c>
    </row>
    <row r="237" spans="1:10" ht="15" x14ac:dyDescent="0.25">
      <c r="A237" s="5"/>
      <c r="B237" s="199" t="s">
        <v>404</v>
      </c>
      <c r="C237" s="230">
        <v>1500</v>
      </c>
      <c r="D237" s="230">
        <v>590</v>
      </c>
      <c r="E237" s="230">
        <v>660</v>
      </c>
      <c r="F237" s="231" t="s">
        <v>61</v>
      </c>
      <c r="G237" s="231" t="s">
        <v>61</v>
      </c>
      <c r="H237" s="231" t="s">
        <v>61</v>
      </c>
      <c r="I237" s="239"/>
      <c r="J237" s="268">
        <f>Загальний!J203</f>
        <v>7376.4000000000005</v>
      </c>
    </row>
    <row r="238" spans="1:10" ht="15" x14ac:dyDescent="0.25">
      <c r="A238" s="5"/>
      <c r="B238" s="115" t="s">
        <v>405</v>
      </c>
      <c r="C238" s="26">
        <v>1500</v>
      </c>
      <c r="D238" s="26">
        <v>890</v>
      </c>
      <c r="E238" s="26">
        <v>1000</v>
      </c>
      <c r="F238" s="28" t="s">
        <v>61</v>
      </c>
      <c r="G238" s="28" t="s">
        <v>61</v>
      </c>
      <c r="H238" s="28" t="s">
        <v>61</v>
      </c>
      <c r="I238" s="28"/>
      <c r="J238" s="261">
        <f>Загальний!J204</f>
        <v>9609.7091739840016</v>
      </c>
    </row>
    <row r="239" spans="1:10" ht="15" x14ac:dyDescent="0.25">
      <c r="A239" s="5"/>
      <c r="B239" s="199" t="s">
        <v>542</v>
      </c>
      <c r="C239" s="230">
        <v>1500</v>
      </c>
      <c r="D239" s="230">
        <v>890</v>
      </c>
      <c r="E239" s="230">
        <v>1000</v>
      </c>
      <c r="F239" s="231" t="s">
        <v>61</v>
      </c>
      <c r="G239" s="231" t="s">
        <v>61</v>
      </c>
      <c r="H239" s="231" t="s">
        <v>61</v>
      </c>
      <c r="I239" s="231"/>
      <c r="J239" s="268" t="str">
        <f>Загальний!J205</f>
        <v>Під замовлення</v>
      </c>
    </row>
    <row r="240" spans="1:10" ht="15" x14ac:dyDescent="0.25">
      <c r="A240" s="5"/>
      <c r="B240" s="115" t="s">
        <v>406</v>
      </c>
      <c r="C240" s="26">
        <v>1500</v>
      </c>
      <c r="D240" s="26">
        <v>890</v>
      </c>
      <c r="E240" s="26">
        <v>1000</v>
      </c>
      <c r="F240" s="28" t="s">
        <v>61</v>
      </c>
      <c r="G240" s="28" t="s">
        <v>61</v>
      </c>
      <c r="H240" s="28" t="s">
        <v>61</v>
      </c>
      <c r="I240" s="28"/>
      <c r="J240" s="261">
        <f>Загальний!J206</f>
        <v>10861.560000000001</v>
      </c>
    </row>
    <row r="241" spans="1:10" ht="15" x14ac:dyDescent="0.25">
      <c r="A241" s="5"/>
      <c r="B241" s="199" t="s">
        <v>557</v>
      </c>
      <c r="C241" s="230">
        <v>1500</v>
      </c>
      <c r="D241" s="230">
        <v>890</v>
      </c>
      <c r="E241" s="230">
        <v>1000</v>
      </c>
      <c r="F241" s="231" t="s">
        <v>61</v>
      </c>
      <c r="G241" s="231" t="s">
        <v>61</v>
      </c>
      <c r="H241" s="231" t="s">
        <v>61</v>
      </c>
      <c r="I241" s="231"/>
      <c r="J241" s="268" t="str">
        <f>Загальний!J207</f>
        <v>Під замовлення</v>
      </c>
    </row>
    <row r="242" spans="1:10" ht="15" x14ac:dyDescent="0.25">
      <c r="A242" s="5"/>
      <c r="B242" s="115" t="s">
        <v>543</v>
      </c>
      <c r="C242" s="26">
        <v>1500</v>
      </c>
      <c r="D242" s="26">
        <v>890</v>
      </c>
      <c r="E242" s="26">
        <v>1000</v>
      </c>
      <c r="F242" s="28" t="s">
        <v>61</v>
      </c>
      <c r="G242" s="28" t="s">
        <v>61</v>
      </c>
      <c r="H242" s="28" t="s">
        <v>61</v>
      </c>
      <c r="I242" s="28"/>
      <c r="J242" s="261" t="str">
        <f>Загальний!J208</f>
        <v>Під замовлення</v>
      </c>
    </row>
    <row r="243" spans="1:10" ht="15" x14ac:dyDescent="0.25">
      <c r="A243" s="5"/>
      <c r="B243" s="199" t="s">
        <v>558</v>
      </c>
      <c r="C243" s="230">
        <v>1500</v>
      </c>
      <c r="D243" s="230">
        <v>890</v>
      </c>
      <c r="E243" s="230">
        <v>1000</v>
      </c>
      <c r="F243" s="231" t="s">
        <v>61</v>
      </c>
      <c r="G243" s="231" t="s">
        <v>61</v>
      </c>
      <c r="H243" s="231" t="s">
        <v>61</v>
      </c>
      <c r="I243" s="231"/>
      <c r="J243" s="268" t="str">
        <f>Загальний!J209</f>
        <v>Під замовлення</v>
      </c>
    </row>
    <row r="244" spans="1:10" ht="15" x14ac:dyDescent="0.25">
      <c r="A244" s="5"/>
      <c r="B244" s="115" t="s">
        <v>407</v>
      </c>
      <c r="C244" s="26">
        <v>1500</v>
      </c>
      <c r="D244" s="26">
        <v>890</v>
      </c>
      <c r="E244" s="26">
        <v>1000</v>
      </c>
      <c r="F244" s="28"/>
      <c r="G244" s="28"/>
      <c r="H244" s="28"/>
      <c r="I244" s="28" t="s">
        <v>61</v>
      </c>
      <c r="J244" s="261">
        <f>Загальний!J210</f>
        <v>22444.466458176004</v>
      </c>
    </row>
    <row r="245" spans="1:10" ht="15" x14ac:dyDescent="0.25">
      <c r="A245" s="5"/>
      <c r="B245" s="199" t="s">
        <v>408</v>
      </c>
      <c r="C245" s="230">
        <v>1500</v>
      </c>
      <c r="D245" s="230">
        <v>890</v>
      </c>
      <c r="E245" s="230">
        <v>1000</v>
      </c>
      <c r="F245" s="231"/>
      <c r="G245" s="231"/>
      <c r="H245" s="231"/>
      <c r="I245" s="231" t="s">
        <v>61</v>
      </c>
      <c r="J245" s="268">
        <f>Загальний!J211</f>
        <v>23578.560000000001</v>
      </c>
    </row>
    <row r="246" spans="1:10" ht="15" x14ac:dyDescent="0.25">
      <c r="A246" s="5"/>
      <c r="B246" s="115" t="s">
        <v>559</v>
      </c>
      <c r="C246" s="26">
        <v>1500</v>
      </c>
      <c r="D246" s="26">
        <v>890</v>
      </c>
      <c r="E246" s="26">
        <v>1000</v>
      </c>
      <c r="F246" s="28"/>
      <c r="G246" s="28"/>
      <c r="H246" s="28"/>
      <c r="I246" s="28" t="s">
        <v>61</v>
      </c>
      <c r="J246" s="261" t="str">
        <f>Загальний!J212</f>
        <v>Під замовлення</v>
      </c>
    </row>
    <row r="247" spans="1:10" ht="9.75" customHeight="1" x14ac:dyDescent="0.2">
      <c r="A247" s="16"/>
      <c r="B247" s="41"/>
      <c r="C247" s="26"/>
      <c r="D247" s="26"/>
      <c r="E247" s="27"/>
      <c r="F247" s="26"/>
      <c r="G247" s="28"/>
      <c r="H247" s="28"/>
      <c r="I247" s="28"/>
      <c r="J247" s="28"/>
    </row>
    <row r="248" spans="1:10" ht="15.75" x14ac:dyDescent="0.2">
      <c r="A248" s="396" t="s">
        <v>227</v>
      </c>
      <c r="B248" s="397"/>
      <c r="C248" s="397"/>
      <c r="D248" s="397"/>
      <c r="E248" s="397"/>
      <c r="F248" s="397"/>
      <c r="G248" s="397"/>
      <c r="H248" s="397"/>
      <c r="I248" s="397"/>
      <c r="J248" s="398"/>
    </row>
    <row r="249" spans="1:10" ht="51.75" customHeight="1" x14ac:dyDescent="0.2">
      <c r="A249" s="5"/>
      <c r="B249" s="385" t="s">
        <v>326</v>
      </c>
      <c r="C249" s="385"/>
      <c r="D249" s="385"/>
      <c r="E249" s="385"/>
      <c r="F249" s="385"/>
      <c r="G249" s="385"/>
      <c r="H249" s="385"/>
      <c r="I249" s="385"/>
      <c r="J249" s="385"/>
    </row>
    <row r="250" spans="1:10" x14ac:dyDescent="0.2">
      <c r="A250" s="5"/>
      <c r="B250" s="355" t="s">
        <v>0</v>
      </c>
      <c r="C250" s="386" t="s">
        <v>54</v>
      </c>
      <c r="D250" s="387"/>
      <c r="E250" s="388" t="s">
        <v>51</v>
      </c>
      <c r="F250" s="386" t="s">
        <v>56</v>
      </c>
      <c r="G250" s="389"/>
      <c r="H250" s="389"/>
      <c r="I250" s="387"/>
      <c r="J250" s="462" t="s">
        <v>517</v>
      </c>
    </row>
    <row r="251" spans="1:10" ht="25.5" x14ac:dyDescent="0.2">
      <c r="A251" s="5"/>
      <c r="B251" s="355"/>
      <c r="C251" s="228" t="s">
        <v>55</v>
      </c>
      <c r="D251" s="213" t="s">
        <v>69</v>
      </c>
      <c r="E251" s="388"/>
      <c r="F251" s="228" t="s">
        <v>70</v>
      </c>
      <c r="G251" s="229" t="s">
        <v>58</v>
      </c>
      <c r="H251" s="229" t="s">
        <v>59</v>
      </c>
      <c r="I251" s="213" t="s">
        <v>60</v>
      </c>
      <c r="J251" s="462"/>
    </row>
    <row r="252" spans="1:10" ht="15" x14ac:dyDescent="0.25">
      <c r="A252" s="5"/>
      <c r="B252" s="115" t="s">
        <v>409</v>
      </c>
      <c r="C252" s="26">
        <v>2000</v>
      </c>
      <c r="D252" s="26">
        <v>290</v>
      </c>
      <c r="E252" s="26">
        <v>480</v>
      </c>
      <c r="F252" s="28" t="s">
        <v>61</v>
      </c>
      <c r="G252" s="28" t="s">
        <v>61</v>
      </c>
      <c r="H252" s="28" t="s">
        <v>61</v>
      </c>
      <c r="I252" s="28"/>
      <c r="J252" s="126" t="str">
        <f>Загальний!J218</f>
        <v>Під замовлення</v>
      </c>
    </row>
    <row r="253" spans="1:10" ht="15" x14ac:dyDescent="0.25">
      <c r="A253" s="5"/>
      <c r="B253" s="199" t="s">
        <v>560</v>
      </c>
      <c r="C253" s="230">
        <v>2000</v>
      </c>
      <c r="D253" s="230">
        <v>290</v>
      </c>
      <c r="E253" s="230">
        <v>480</v>
      </c>
      <c r="F253" s="231" t="s">
        <v>61</v>
      </c>
      <c r="G253" s="231" t="s">
        <v>61</v>
      </c>
      <c r="H253" s="231" t="s">
        <v>61</v>
      </c>
      <c r="I253" s="231"/>
      <c r="J253" s="240" t="str">
        <f>Загальний!J219</f>
        <v>Під замовлення</v>
      </c>
    </row>
    <row r="254" spans="1:10" ht="15" x14ac:dyDescent="0.25">
      <c r="A254" s="5"/>
      <c r="B254" s="115" t="s">
        <v>410</v>
      </c>
      <c r="C254" s="26">
        <v>2000</v>
      </c>
      <c r="D254" s="26">
        <v>590</v>
      </c>
      <c r="E254" s="26">
        <v>980</v>
      </c>
      <c r="F254" s="28" t="s">
        <v>61</v>
      </c>
      <c r="G254" s="28" t="s">
        <v>61</v>
      </c>
      <c r="H254" s="28" t="s">
        <v>61</v>
      </c>
      <c r="I254" s="28"/>
      <c r="J254" s="126">
        <f>Загальний!J220</f>
        <v>10927.3536</v>
      </c>
    </row>
    <row r="255" spans="1:10" ht="15" x14ac:dyDescent="0.25">
      <c r="A255" s="5"/>
      <c r="B255" s="199" t="s">
        <v>411</v>
      </c>
      <c r="C255" s="230">
        <v>2000</v>
      </c>
      <c r="D255" s="230">
        <v>590</v>
      </c>
      <c r="E255" s="230">
        <v>980</v>
      </c>
      <c r="F255" s="231" t="s">
        <v>61</v>
      </c>
      <c r="G255" s="231" t="s">
        <v>61</v>
      </c>
      <c r="H255" s="231" t="s">
        <v>61</v>
      </c>
      <c r="I255" s="231"/>
      <c r="J255" s="240">
        <f>Загальний!J221</f>
        <v>11631.6</v>
      </c>
    </row>
    <row r="256" spans="1:10" ht="15" x14ac:dyDescent="0.25">
      <c r="A256" s="5"/>
      <c r="B256" s="115" t="s">
        <v>561</v>
      </c>
      <c r="C256" s="26">
        <v>2000</v>
      </c>
      <c r="D256" s="26">
        <v>590</v>
      </c>
      <c r="E256" s="26">
        <v>980</v>
      </c>
      <c r="F256" s="28" t="s">
        <v>61</v>
      </c>
      <c r="G256" s="28" t="s">
        <v>61</v>
      </c>
      <c r="H256" s="28" t="s">
        <v>61</v>
      </c>
      <c r="I256" s="28"/>
      <c r="J256" s="126" t="str">
        <f>Загальний!J222</f>
        <v>Під замовлення</v>
      </c>
    </row>
    <row r="257" spans="1:10" ht="15" x14ac:dyDescent="0.25">
      <c r="A257" s="5"/>
      <c r="B257" s="199" t="s">
        <v>562</v>
      </c>
      <c r="C257" s="230">
        <v>2000</v>
      </c>
      <c r="D257" s="230">
        <v>590</v>
      </c>
      <c r="E257" s="230">
        <v>1200</v>
      </c>
      <c r="F257" s="231"/>
      <c r="G257" s="231"/>
      <c r="H257" s="231"/>
      <c r="I257" s="231" t="s">
        <v>61</v>
      </c>
      <c r="J257" s="240">
        <f>Загальний!J223</f>
        <v>24357.784503167994</v>
      </c>
    </row>
    <row r="258" spans="1:10" ht="15" x14ac:dyDescent="0.25">
      <c r="A258" s="5"/>
      <c r="B258" s="115" t="s">
        <v>412</v>
      </c>
      <c r="C258" s="26">
        <v>2000</v>
      </c>
      <c r="D258" s="26">
        <v>890</v>
      </c>
      <c r="E258" s="26">
        <v>1480</v>
      </c>
      <c r="F258" s="28" t="s">
        <v>61</v>
      </c>
      <c r="G258" s="28" t="s">
        <v>61</v>
      </c>
      <c r="H258" s="28" t="s">
        <v>61</v>
      </c>
      <c r="I258" s="103"/>
      <c r="J258" s="126">
        <f>Загальний!J224</f>
        <v>14176.489591296</v>
      </c>
    </row>
    <row r="259" spans="1:10" ht="15" x14ac:dyDescent="0.25">
      <c r="A259" s="5"/>
      <c r="B259" s="199" t="s">
        <v>544</v>
      </c>
      <c r="C259" s="230">
        <v>2000</v>
      </c>
      <c r="D259" s="230">
        <v>890</v>
      </c>
      <c r="E259" s="230">
        <v>1480</v>
      </c>
      <c r="F259" s="231" t="s">
        <v>61</v>
      </c>
      <c r="G259" s="231" t="s">
        <v>61</v>
      </c>
      <c r="H259" s="231" t="s">
        <v>61</v>
      </c>
      <c r="I259" s="239"/>
      <c r="J259" s="240" t="str">
        <f>Загальний!J225</f>
        <v>Під замовлення</v>
      </c>
    </row>
    <row r="260" spans="1:10" ht="15" x14ac:dyDescent="0.25">
      <c r="A260" s="5"/>
      <c r="B260" s="115" t="s">
        <v>563</v>
      </c>
      <c r="C260" s="26">
        <v>2000</v>
      </c>
      <c r="D260" s="26">
        <v>890</v>
      </c>
      <c r="E260" s="26">
        <v>1480</v>
      </c>
      <c r="F260" s="28" t="s">
        <v>61</v>
      </c>
      <c r="G260" s="28" t="s">
        <v>61</v>
      </c>
      <c r="H260" s="28" t="s">
        <v>61</v>
      </c>
      <c r="I260" s="103"/>
      <c r="J260" s="126" t="str">
        <f>Загальний!J226</f>
        <v>Під замовлення</v>
      </c>
    </row>
    <row r="261" spans="1:10" ht="15" x14ac:dyDescent="0.25">
      <c r="A261" s="5"/>
      <c r="B261" s="199" t="s">
        <v>545</v>
      </c>
      <c r="C261" s="230">
        <v>2000</v>
      </c>
      <c r="D261" s="230">
        <v>890</v>
      </c>
      <c r="E261" s="230">
        <v>1480</v>
      </c>
      <c r="F261" s="231" t="s">
        <v>61</v>
      </c>
      <c r="G261" s="231" t="s">
        <v>61</v>
      </c>
      <c r="H261" s="231" t="s">
        <v>61</v>
      </c>
      <c r="I261" s="239"/>
      <c r="J261" s="240" t="str">
        <f>Загальний!J227</f>
        <v>Під замовлення</v>
      </c>
    </row>
    <row r="262" spans="1:10" ht="15" x14ac:dyDescent="0.25">
      <c r="A262" s="5"/>
      <c r="B262" s="115" t="s">
        <v>413</v>
      </c>
      <c r="C262" s="26">
        <v>2000</v>
      </c>
      <c r="D262" s="26">
        <v>890</v>
      </c>
      <c r="E262" s="26">
        <v>1480</v>
      </c>
      <c r="F262" s="28" t="s">
        <v>61</v>
      </c>
      <c r="G262" s="28" t="s">
        <v>61</v>
      </c>
      <c r="H262" s="28" t="s">
        <v>61</v>
      </c>
      <c r="I262" s="103"/>
      <c r="J262" s="126">
        <f>Загальний!J228</f>
        <v>15278.090400000001</v>
      </c>
    </row>
    <row r="263" spans="1:10" ht="15" x14ac:dyDescent="0.25">
      <c r="A263" s="5"/>
      <c r="B263" s="199" t="s">
        <v>564</v>
      </c>
      <c r="C263" s="230">
        <v>2000</v>
      </c>
      <c r="D263" s="230">
        <v>890</v>
      </c>
      <c r="E263" s="230">
        <v>1480</v>
      </c>
      <c r="F263" s="231" t="s">
        <v>61</v>
      </c>
      <c r="G263" s="231" t="s">
        <v>61</v>
      </c>
      <c r="H263" s="231" t="s">
        <v>61</v>
      </c>
      <c r="I263" s="239"/>
      <c r="J263" s="240" t="str">
        <f>Загальний!J229</f>
        <v>Під замовлення</v>
      </c>
    </row>
    <row r="264" spans="1:10" ht="15" x14ac:dyDescent="0.25">
      <c r="A264" s="5"/>
      <c r="B264" s="115" t="s">
        <v>414</v>
      </c>
      <c r="C264" s="26">
        <v>2000</v>
      </c>
      <c r="D264" s="26">
        <v>890</v>
      </c>
      <c r="E264" s="26">
        <v>2835</v>
      </c>
      <c r="F264" s="26"/>
      <c r="G264" s="27"/>
      <c r="H264" s="26"/>
      <c r="I264" s="28" t="s">
        <v>61</v>
      </c>
      <c r="J264" s="126">
        <f>Загальний!J230</f>
        <v>28966.007186352002</v>
      </c>
    </row>
    <row r="265" spans="1:10" ht="15" x14ac:dyDescent="0.25">
      <c r="A265" s="5"/>
      <c r="B265" s="199" t="s">
        <v>415</v>
      </c>
      <c r="C265" s="230">
        <v>2000</v>
      </c>
      <c r="D265" s="230">
        <v>890</v>
      </c>
      <c r="E265" s="230">
        <v>2835</v>
      </c>
      <c r="F265" s="230"/>
      <c r="G265" s="216"/>
      <c r="H265" s="230"/>
      <c r="I265" s="231" t="s">
        <v>61</v>
      </c>
      <c r="J265" s="240">
        <f>Загальний!J231</f>
        <v>29400.999713820001</v>
      </c>
    </row>
    <row r="266" spans="1:10" ht="15" x14ac:dyDescent="0.25">
      <c r="A266" s="5"/>
      <c r="B266" s="115" t="s">
        <v>565</v>
      </c>
      <c r="C266" s="26">
        <v>2000</v>
      </c>
      <c r="D266" s="26">
        <v>890</v>
      </c>
      <c r="E266" s="26">
        <v>2835</v>
      </c>
      <c r="F266" s="26"/>
      <c r="G266" s="27"/>
      <c r="H266" s="26"/>
      <c r="I266" s="28" t="s">
        <v>61</v>
      </c>
      <c r="J266" s="126" t="str">
        <f>Загальний!J232</f>
        <v>Під замовлення</v>
      </c>
    </row>
    <row r="267" spans="1:10" ht="15" x14ac:dyDescent="0.25">
      <c r="A267" s="5"/>
      <c r="B267" s="199" t="s">
        <v>566</v>
      </c>
      <c r="C267" s="230">
        <v>2000</v>
      </c>
      <c r="D267" s="230">
        <v>1190</v>
      </c>
      <c r="E267" s="230"/>
      <c r="F267" s="230"/>
      <c r="G267" s="216"/>
      <c r="H267" s="230"/>
      <c r="I267" s="231"/>
      <c r="J267" s="240" t="str">
        <f>Загальний!J233</f>
        <v>Під замовлення</v>
      </c>
    </row>
    <row r="268" spans="1:10" ht="15" x14ac:dyDescent="0.25">
      <c r="A268" s="5"/>
      <c r="B268" s="115" t="s">
        <v>567</v>
      </c>
      <c r="C268" s="26">
        <v>2000</v>
      </c>
      <c r="D268" s="26">
        <v>1490</v>
      </c>
      <c r="E268" s="26">
        <v>2376</v>
      </c>
      <c r="F268" s="28" t="s">
        <v>61</v>
      </c>
      <c r="G268" s="28" t="s">
        <v>61</v>
      </c>
      <c r="H268" s="28" t="s">
        <v>61</v>
      </c>
      <c r="I268" s="25"/>
      <c r="J268" s="126" t="str">
        <f>Загальний!J234</f>
        <v>Під замовлення</v>
      </c>
    </row>
    <row r="269" spans="1:10" ht="15" x14ac:dyDescent="0.25">
      <c r="A269" s="5"/>
      <c r="B269" s="199" t="s">
        <v>416</v>
      </c>
      <c r="C269" s="230">
        <v>2000</v>
      </c>
      <c r="D269" s="230">
        <v>1490</v>
      </c>
      <c r="E269" s="230">
        <v>2600</v>
      </c>
      <c r="F269" s="231"/>
      <c r="G269" s="231"/>
      <c r="H269" s="231"/>
      <c r="I269" s="231" t="s">
        <v>61</v>
      </c>
      <c r="J269" s="240" t="str">
        <f>Загальний!J235</f>
        <v>Під замовлення</v>
      </c>
    </row>
    <row r="270" spans="1:10" ht="15" x14ac:dyDescent="0.25">
      <c r="A270" s="5"/>
      <c r="B270" s="115" t="s">
        <v>568</v>
      </c>
      <c r="C270" s="26">
        <v>2000</v>
      </c>
      <c r="D270" s="26">
        <v>1790</v>
      </c>
      <c r="E270" s="26">
        <v>3000</v>
      </c>
      <c r="F270" s="28" t="s">
        <v>61</v>
      </c>
      <c r="G270" s="28" t="s">
        <v>61</v>
      </c>
      <c r="H270" s="28" t="s">
        <v>61</v>
      </c>
      <c r="I270" s="25"/>
      <c r="J270" s="126" t="str">
        <f>Загальний!J236</f>
        <v>Під замовлення</v>
      </c>
    </row>
    <row r="271" spans="1:10" ht="15" x14ac:dyDescent="0.25">
      <c r="A271" s="5"/>
      <c r="B271" s="199" t="s">
        <v>569</v>
      </c>
      <c r="C271" s="230">
        <v>2000</v>
      </c>
      <c r="D271" s="230">
        <v>1790</v>
      </c>
      <c r="E271" s="230">
        <v>3000</v>
      </c>
      <c r="F271" s="231" t="s">
        <v>61</v>
      </c>
      <c r="G271" s="231" t="s">
        <v>61</v>
      </c>
      <c r="H271" s="231" t="s">
        <v>61</v>
      </c>
      <c r="I271" s="238"/>
      <c r="J271" s="240" t="str">
        <f>Загальний!J237</f>
        <v>Під замовлення</v>
      </c>
    </row>
    <row r="272" spans="1:10" ht="15" x14ac:dyDescent="0.25">
      <c r="A272" s="5"/>
      <c r="B272" s="115" t="s">
        <v>417</v>
      </c>
      <c r="C272" s="26">
        <v>2000</v>
      </c>
      <c r="D272" s="26">
        <v>1790</v>
      </c>
      <c r="E272" s="26">
        <v>3300</v>
      </c>
      <c r="F272" s="28"/>
      <c r="G272" s="28"/>
      <c r="H272" s="28"/>
      <c r="I272" s="28" t="s">
        <v>61</v>
      </c>
      <c r="J272" s="126" t="str">
        <f>Загальний!J238</f>
        <v>Під замовлення</v>
      </c>
    </row>
    <row r="273" spans="1:10" ht="15" x14ac:dyDescent="0.25">
      <c r="A273" s="5"/>
      <c r="B273" s="199" t="s">
        <v>418</v>
      </c>
      <c r="C273" s="230">
        <v>2000</v>
      </c>
      <c r="D273" s="230">
        <v>1990</v>
      </c>
      <c r="E273" s="230">
        <v>3300</v>
      </c>
      <c r="F273" s="231" t="s">
        <v>61</v>
      </c>
      <c r="G273" s="231" t="s">
        <v>61</v>
      </c>
      <c r="H273" s="231" t="s">
        <v>61</v>
      </c>
      <c r="I273" s="238"/>
      <c r="J273" s="240" t="str">
        <f>Загальний!J239</f>
        <v>Під замовлення</v>
      </c>
    </row>
    <row r="274" spans="1:10" ht="15" x14ac:dyDescent="0.25">
      <c r="A274" s="5"/>
      <c r="B274" s="115" t="s">
        <v>420</v>
      </c>
      <c r="C274" s="26">
        <v>2000</v>
      </c>
      <c r="D274" s="26">
        <v>1990</v>
      </c>
      <c r="E274" s="26">
        <v>3500</v>
      </c>
      <c r="F274" s="28"/>
      <c r="G274" s="28"/>
      <c r="H274" s="28"/>
      <c r="I274" s="28" t="s">
        <v>61</v>
      </c>
      <c r="J274" s="126" t="str">
        <f>Загальний!J240</f>
        <v>Під замовлення</v>
      </c>
    </row>
    <row r="275" spans="1:10" ht="15" x14ac:dyDescent="0.25">
      <c r="A275" s="5"/>
      <c r="B275" s="199" t="s">
        <v>419</v>
      </c>
      <c r="C275" s="230">
        <v>2000</v>
      </c>
      <c r="D275" s="230">
        <v>1990</v>
      </c>
      <c r="E275" s="230">
        <v>3500</v>
      </c>
      <c r="F275" s="231"/>
      <c r="G275" s="231"/>
      <c r="H275" s="231"/>
      <c r="I275" s="231" t="s">
        <v>61</v>
      </c>
      <c r="J275" s="240" t="str">
        <f>Загальний!J241</f>
        <v>Під замовлення</v>
      </c>
    </row>
    <row r="276" spans="1:10" ht="15" x14ac:dyDescent="0.25">
      <c r="A276" s="5"/>
      <c r="B276" s="115" t="s">
        <v>577</v>
      </c>
      <c r="C276" s="26">
        <v>2400</v>
      </c>
      <c r="D276" s="26">
        <v>590</v>
      </c>
      <c r="E276" s="26">
        <v>1350</v>
      </c>
      <c r="F276" s="28" t="s">
        <v>61</v>
      </c>
      <c r="G276" s="28" t="s">
        <v>61</v>
      </c>
      <c r="H276" s="28" t="s">
        <v>61</v>
      </c>
      <c r="I276" s="28"/>
      <c r="J276" s="126" t="str">
        <f>Загальний!J242</f>
        <v>Під замовлення</v>
      </c>
    </row>
    <row r="277" spans="1:10" ht="15" x14ac:dyDescent="0.25">
      <c r="A277" s="5"/>
      <c r="B277" s="199" t="s">
        <v>578</v>
      </c>
      <c r="C277" s="230">
        <v>2400</v>
      </c>
      <c r="D277" s="230">
        <v>590</v>
      </c>
      <c r="E277" s="230">
        <v>1350</v>
      </c>
      <c r="F277" s="231" t="s">
        <v>61</v>
      </c>
      <c r="G277" s="231" t="s">
        <v>61</v>
      </c>
      <c r="H277" s="231" t="s">
        <v>61</v>
      </c>
      <c r="I277" s="231"/>
      <c r="J277" s="240" t="str">
        <f>Загальний!J243</f>
        <v>Під замовлення</v>
      </c>
    </row>
    <row r="278" spans="1:10" ht="15" x14ac:dyDescent="0.25">
      <c r="A278" s="5"/>
      <c r="B278" s="115" t="s">
        <v>579</v>
      </c>
      <c r="C278" s="26">
        <v>2400</v>
      </c>
      <c r="D278" s="26">
        <v>590</v>
      </c>
      <c r="E278" s="26">
        <v>1400</v>
      </c>
      <c r="F278" s="28"/>
      <c r="G278" s="28"/>
      <c r="H278" s="28"/>
      <c r="I278" s="28"/>
      <c r="J278" s="126" t="str">
        <f>Загальний!J244</f>
        <v>Під замовлення</v>
      </c>
    </row>
    <row r="279" spans="1:10" ht="15" x14ac:dyDescent="0.25">
      <c r="A279" s="5"/>
      <c r="B279" s="199" t="s">
        <v>421</v>
      </c>
      <c r="C279" s="230">
        <v>2400</v>
      </c>
      <c r="D279" s="230">
        <v>1200</v>
      </c>
      <c r="E279" s="230">
        <v>2700</v>
      </c>
      <c r="F279" s="231" t="s">
        <v>61</v>
      </c>
      <c r="G279" s="231" t="s">
        <v>61</v>
      </c>
      <c r="H279" s="231" t="s">
        <v>61</v>
      </c>
      <c r="I279" s="239"/>
      <c r="J279" s="240" t="str">
        <f>Загальний!J245</f>
        <v>Під замовлення</v>
      </c>
    </row>
    <row r="280" spans="1:10" ht="15" x14ac:dyDescent="0.25">
      <c r="A280" s="5"/>
      <c r="B280" s="115" t="s">
        <v>570</v>
      </c>
      <c r="C280" s="26">
        <v>2400</v>
      </c>
      <c r="D280" s="26">
        <v>1200</v>
      </c>
      <c r="E280" s="26">
        <v>2700</v>
      </c>
      <c r="F280" s="28" t="s">
        <v>61</v>
      </c>
      <c r="G280" s="28" t="s">
        <v>61</v>
      </c>
      <c r="H280" s="28" t="s">
        <v>61</v>
      </c>
      <c r="I280" s="103"/>
      <c r="J280" s="126" t="str">
        <f>Загальний!J246</f>
        <v>Під замовлення</v>
      </c>
    </row>
    <row r="281" spans="1:10" ht="15" x14ac:dyDescent="0.25">
      <c r="A281" s="5"/>
      <c r="B281" s="199" t="s">
        <v>571</v>
      </c>
      <c r="C281" s="230">
        <v>2400</v>
      </c>
      <c r="D281" s="230">
        <v>1200</v>
      </c>
      <c r="E281" s="230">
        <v>3750</v>
      </c>
      <c r="F281" s="231" t="s">
        <v>61</v>
      </c>
      <c r="G281" s="231" t="s">
        <v>61</v>
      </c>
      <c r="H281" s="231" t="s">
        <v>61</v>
      </c>
      <c r="I281" s="239"/>
      <c r="J281" s="240" t="str">
        <f>Загальний!J247</f>
        <v>Під замовлення</v>
      </c>
    </row>
    <row r="282" spans="1:10" ht="15" x14ac:dyDescent="0.25">
      <c r="A282" s="5"/>
      <c r="B282" s="115" t="s">
        <v>572</v>
      </c>
      <c r="C282" s="26">
        <v>2400</v>
      </c>
      <c r="D282" s="26">
        <v>1790</v>
      </c>
      <c r="E282" s="26">
        <v>4100</v>
      </c>
      <c r="F282" s="28" t="s">
        <v>61</v>
      </c>
      <c r="G282" s="28" t="s">
        <v>61</v>
      </c>
      <c r="H282" s="28" t="s">
        <v>61</v>
      </c>
      <c r="I282" s="103"/>
      <c r="J282" s="126" t="str">
        <f>Загальний!J248</f>
        <v>Під замовлення</v>
      </c>
    </row>
    <row r="283" spans="1:10" ht="15" x14ac:dyDescent="0.25">
      <c r="A283" s="5"/>
      <c r="B283" s="199" t="s">
        <v>573</v>
      </c>
      <c r="C283" s="230">
        <v>2400</v>
      </c>
      <c r="D283" s="230">
        <v>1790</v>
      </c>
      <c r="E283" s="230">
        <v>4350</v>
      </c>
      <c r="F283" s="231"/>
      <c r="G283" s="231"/>
      <c r="H283" s="231"/>
      <c r="I283" s="269" t="s">
        <v>61</v>
      </c>
      <c r="J283" s="240" t="str">
        <f>Загальний!J249</f>
        <v>Під замовлення</v>
      </c>
    </row>
    <row r="284" spans="1:10" ht="15" x14ac:dyDescent="0.25">
      <c r="A284" s="5"/>
      <c r="B284" s="115" t="s">
        <v>422</v>
      </c>
      <c r="C284" s="26">
        <v>2400</v>
      </c>
      <c r="D284" s="26">
        <v>1990</v>
      </c>
      <c r="E284" s="26">
        <v>4500</v>
      </c>
      <c r="F284" s="28" t="s">
        <v>61</v>
      </c>
      <c r="G284" s="28" t="s">
        <v>61</v>
      </c>
      <c r="H284" s="28" t="s">
        <v>61</v>
      </c>
      <c r="I284" s="103"/>
      <c r="J284" s="126" t="str">
        <f>Загальний!J250</f>
        <v>Під замовлення</v>
      </c>
    </row>
    <row r="285" spans="1:10" ht="15" x14ac:dyDescent="0.25">
      <c r="A285" s="5"/>
      <c r="B285" s="199" t="s">
        <v>574</v>
      </c>
      <c r="C285" s="230">
        <v>2400</v>
      </c>
      <c r="D285" s="230">
        <v>1990</v>
      </c>
      <c r="E285" s="230">
        <v>4500</v>
      </c>
      <c r="F285" s="231" t="s">
        <v>61</v>
      </c>
      <c r="G285" s="231" t="s">
        <v>61</v>
      </c>
      <c r="H285" s="231" t="s">
        <v>61</v>
      </c>
      <c r="I285" s="239"/>
      <c r="J285" s="240" t="str">
        <f>Загальний!J251</f>
        <v>Під замовлення</v>
      </c>
    </row>
    <row r="286" spans="1:10" ht="15" x14ac:dyDescent="0.25">
      <c r="A286" s="5"/>
      <c r="B286" s="115" t="s">
        <v>575</v>
      </c>
      <c r="C286" s="26">
        <v>2400</v>
      </c>
      <c r="D286" s="26">
        <v>1990</v>
      </c>
      <c r="E286" s="26">
        <v>4500</v>
      </c>
      <c r="F286" s="28" t="s">
        <v>61</v>
      </c>
      <c r="G286" s="28" t="s">
        <v>61</v>
      </c>
      <c r="H286" s="28" t="s">
        <v>61</v>
      </c>
      <c r="I286" s="103"/>
      <c r="J286" s="126" t="str">
        <f>Загальний!J252</f>
        <v>Під замовлення</v>
      </c>
    </row>
    <row r="287" spans="1:10" ht="15" x14ac:dyDescent="0.25">
      <c r="A287" s="5"/>
      <c r="B287" s="199" t="s">
        <v>576</v>
      </c>
      <c r="C287" s="230">
        <v>2400</v>
      </c>
      <c r="D287" s="230">
        <v>1990</v>
      </c>
      <c r="E287" s="230">
        <v>6310</v>
      </c>
      <c r="F287" s="231"/>
      <c r="G287" s="231"/>
      <c r="H287" s="231"/>
      <c r="I287" s="269" t="s">
        <v>61</v>
      </c>
      <c r="J287" s="240" t="str">
        <f>Загальний!J253</f>
        <v>Під замовлення</v>
      </c>
    </row>
    <row r="288" spans="1:10" ht="15" x14ac:dyDescent="0.25">
      <c r="A288" s="5"/>
      <c r="B288" s="115" t="s">
        <v>423</v>
      </c>
      <c r="C288" s="26">
        <v>2400</v>
      </c>
      <c r="D288" s="26">
        <v>1990</v>
      </c>
      <c r="E288" s="26">
        <v>6310</v>
      </c>
      <c r="F288" s="28"/>
      <c r="G288" s="28"/>
      <c r="H288" s="28"/>
      <c r="I288" s="28" t="s">
        <v>61</v>
      </c>
      <c r="J288" s="126" t="str">
        <f>Загальний!J254</f>
        <v>Під замовлення</v>
      </c>
    </row>
    <row r="289" spans="1:10" ht="15" x14ac:dyDescent="0.25">
      <c r="A289" s="5"/>
      <c r="B289" s="199" t="s">
        <v>581</v>
      </c>
      <c r="C289" s="230">
        <v>3000</v>
      </c>
      <c r="D289" s="230">
        <v>1000</v>
      </c>
      <c r="E289" s="230">
        <v>3800</v>
      </c>
      <c r="F289" s="231" t="s">
        <v>61</v>
      </c>
      <c r="G289" s="231" t="s">
        <v>61</v>
      </c>
      <c r="H289" s="231" t="s">
        <v>61</v>
      </c>
      <c r="I289" s="239"/>
      <c r="J289" s="240" t="str">
        <f>Загальний!J256</f>
        <v>Під замовлення</v>
      </c>
    </row>
    <row r="290" spans="1:10" ht="15" x14ac:dyDescent="0.25">
      <c r="A290" s="5"/>
      <c r="B290" s="115" t="s">
        <v>582</v>
      </c>
      <c r="C290" s="26">
        <v>3000</v>
      </c>
      <c r="D290" s="26">
        <v>1000</v>
      </c>
      <c r="E290" s="26">
        <v>3800</v>
      </c>
      <c r="F290" s="28" t="s">
        <v>61</v>
      </c>
      <c r="G290" s="28" t="s">
        <v>61</v>
      </c>
      <c r="H290" s="28" t="s">
        <v>61</v>
      </c>
      <c r="I290" s="103"/>
      <c r="J290" s="126" t="str">
        <f>Загальний!J257</f>
        <v>Під замовлення</v>
      </c>
    </row>
    <row r="291" spans="1:10" ht="15" x14ac:dyDescent="0.25">
      <c r="A291" s="5"/>
      <c r="B291" s="199" t="s">
        <v>583</v>
      </c>
      <c r="C291" s="230">
        <v>3000</v>
      </c>
      <c r="D291" s="230">
        <v>1000</v>
      </c>
      <c r="E291" s="230">
        <v>3900</v>
      </c>
      <c r="F291" s="231"/>
      <c r="G291" s="231"/>
      <c r="H291" s="231"/>
      <c r="I291" s="269" t="s">
        <v>61</v>
      </c>
      <c r="J291" s="240" t="str">
        <f>Загальний!J258</f>
        <v>Під замовлення</v>
      </c>
    </row>
    <row r="292" spans="1:10" x14ac:dyDescent="0.2">
      <c r="A292" s="5"/>
      <c r="B292" s="29"/>
      <c r="C292" s="26"/>
      <c r="D292" s="26"/>
      <c r="E292" s="27"/>
      <c r="F292" s="26"/>
      <c r="G292" s="28"/>
      <c r="H292" s="28"/>
      <c r="I292" s="28"/>
      <c r="J292" s="25"/>
    </row>
    <row r="293" spans="1:10" ht="16.5" customHeight="1" x14ac:dyDescent="0.25">
      <c r="A293" s="404" t="s">
        <v>281</v>
      </c>
      <c r="B293" s="405"/>
      <c r="C293" s="405"/>
      <c r="D293" s="405"/>
      <c r="E293" s="405"/>
      <c r="F293" s="405"/>
      <c r="G293" s="405"/>
      <c r="H293" s="405"/>
      <c r="I293" s="405"/>
      <c r="J293" s="406"/>
    </row>
    <row r="294" spans="1:10" ht="41.25" customHeight="1" x14ac:dyDescent="0.2">
      <c r="A294" s="5"/>
      <c r="B294" s="407" t="s">
        <v>214</v>
      </c>
      <c r="C294" s="407"/>
      <c r="D294" s="407"/>
      <c r="E294" s="407"/>
      <c r="F294" s="407"/>
      <c r="G294" s="407"/>
      <c r="H294" s="407"/>
      <c r="I294" s="407"/>
      <c r="J294" s="407"/>
    </row>
    <row r="295" spans="1:10" ht="15" customHeight="1" x14ac:dyDescent="0.2">
      <c r="A295" s="5"/>
      <c r="B295" s="355" t="s">
        <v>0</v>
      </c>
      <c r="C295" s="386" t="s">
        <v>54</v>
      </c>
      <c r="D295" s="387"/>
      <c r="E295" s="388" t="s">
        <v>51</v>
      </c>
      <c r="F295" s="386" t="s">
        <v>56</v>
      </c>
      <c r="G295" s="389"/>
      <c r="H295" s="389"/>
      <c r="I295" s="387"/>
      <c r="J295" s="462" t="s">
        <v>517</v>
      </c>
    </row>
    <row r="296" spans="1:10" ht="28.5" customHeight="1" x14ac:dyDescent="0.2">
      <c r="A296" s="5"/>
      <c r="B296" s="355"/>
      <c r="C296" s="228" t="s">
        <v>55</v>
      </c>
      <c r="D296" s="213" t="s">
        <v>69</v>
      </c>
      <c r="E296" s="388"/>
      <c r="F296" s="228" t="s">
        <v>70</v>
      </c>
      <c r="G296" s="229" t="s">
        <v>58</v>
      </c>
      <c r="H296" s="229" t="s">
        <v>59</v>
      </c>
      <c r="I296" s="213" t="s">
        <v>60</v>
      </c>
      <c r="J296" s="462"/>
    </row>
    <row r="297" spans="1:10" ht="15" customHeight="1" x14ac:dyDescent="0.2">
      <c r="A297" s="5"/>
      <c r="B297" s="115" t="s">
        <v>228</v>
      </c>
      <c r="C297" s="26">
        <v>1800</v>
      </c>
      <c r="D297" s="26">
        <v>1000</v>
      </c>
      <c r="E297" s="90">
        <v>3300</v>
      </c>
      <c r="F297" s="28" t="s">
        <v>61</v>
      </c>
      <c r="G297" s="28" t="s">
        <v>61</v>
      </c>
      <c r="H297" s="28" t="s">
        <v>61</v>
      </c>
      <c r="I297" s="25"/>
      <c r="J297" s="123" t="s">
        <v>324</v>
      </c>
    </row>
    <row r="298" spans="1:10" ht="15" customHeight="1" x14ac:dyDescent="0.2">
      <c r="A298" s="5"/>
      <c r="B298" s="99" t="s">
        <v>229</v>
      </c>
      <c r="C298" s="91">
        <v>1800</v>
      </c>
      <c r="D298" s="91">
        <v>1990</v>
      </c>
      <c r="E298" s="100">
        <v>3500</v>
      </c>
      <c r="F298" s="92"/>
      <c r="G298" s="92"/>
      <c r="H298" s="92"/>
      <c r="I298" s="92" t="s">
        <v>61</v>
      </c>
      <c r="J298" s="124" t="s">
        <v>324</v>
      </c>
    </row>
    <row r="299" spans="1:10" ht="15" customHeight="1" x14ac:dyDescent="0.2">
      <c r="A299" s="5"/>
      <c r="B299" s="162" t="s">
        <v>230</v>
      </c>
      <c r="C299" s="26">
        <v>2000</v>
      </c>
      <c r="D299" s="26">
        <v>590</v>
      </c>
      <c r="E299" s="26">
        <v>980</v>
      </c>
      <c r="F299" s="28" t="s">
        <v>61</v>
      </c>
      <c r="G299" s="28" t="s">
        <v>61</v>
      </c>
      <c r="H299" s="28" t="s">
        <v>61</v>
      </c>
      <c r="I299" s="28"/>
      <c r="J299" s="123" t="s">
        <v>324</v>
      </c>
    </row>
    <row r="300" spans="1:10" ht="15" customHeight="1" x14ac:dyDescent="0.2">
      <c r="A300" s="5"/>
      <c r="B300" s="97" t="s">
        <v>231</v>
      </c>
      <c r="C300" s="91">
        <v>2000</v>
      </c>
      <c r="D300" s="91">
        <v>890</v>
      </c>
      <c r="E300" s="91">
        <v>1480</v>
      </c>
      <c r="F300" s="92" t="s">
        <v>61</v>
      </c>
      <c r="G300" s="92" t="s">
        <v>61</v>
      </c>
      <c r="H300" s="92" t="s">
        <v>61</v>
      </c>
      <c r="I300" s="105"/>
      <c r="J300" s="124" t="s">
        <v>324</v>
      </c>
    </row>
    <row r="301" spans="1:10" ht="15" customHeight="1" x14ac:dyDescent="0.2">
      <c r="A301" s="5"/>
      <c r="B301" s="162" t="s">
        <v>232</v>
      </c>
      <c r="C301" s="26">
        <v>2000</v>
      </c>
      <c r="D301" s="26">
        <v>1490</v>
      </c>
      <c r="E301" s="26">
        <v>2475</v>
      </c>
      <c r="F301" s="28" t="s">
        <v>61</v>
      </c>
      <c r="G301" s="28" t="s">
        <v>61</v>
      </c>
      <c r="H301" s="28" t="s">
        <v>61</v>
      </c>
      <c r="I301" s="25"/>
      <c r="J301" s="123" t="s">
        <v>324</v>
      </c>
    </row>
    <row r="302" spans="1:10" ht="15" customHeight="1" x14ac:dyDescent="0.2">
      <c r="A302" s="5"/>
      <c r="B302" s="97" t="s">
        <v>233</v>
      </c>
      <c r="C302" s="91">
        <v>2000</v>
      </c>
      <c r="D302" s="91">
        <v>1790</v>
      </c>
      <c r="E302" s="91">
        <v>3000</v>
      </c>
      <c r="F302" s="92" t="s">
        <v>61</v>
      </c>
      <c r="G302" s="92" t="s">
        <v>61</v>
      </c>
      <c r="H302" s="92" t="s">
        <v>61</v>
      </c>
      <c r="I302" s="94"/>
      <c r="J302" s="124" t="s">
        <v>324</v>
      </c>
    </row>
    <row r="303" spans="1:10" ht="15" customHeight="1" x14ac:dyDescent="0.2">
      <c r="A303" s="5"/>
      <c r="B303" s="162" t="s">
        <v>234</v>
      </c>
      <c r="C303" s="26">
        <v>2000</v>
      </c>
      <c r="D303" s="26">
        <v>1990</v>
      </c>
      <c r="E303" s="26">
        <v>3300</v>
      </c>
      <c r="F303" s="28" t="s">
        <v>61</v>
      </c>
      <c r="G303" s="28" t="s">
        <v>61</v>
      </c>
      <c r="H303" s="28" t="s">
        <v>61</v>
      </c>
      <c r="I303" s="25"/>
      <c r="J303" s="123" t="s">
        <v>324</v>
      </c>
    </row>
    <row r="304" spans="1:10" ht="15" customHeight="1" x14ac:dyDescent="0.2">
      <c r="A304" s="5"/>
      <c r="B304" s="97" t="s">
        <v>235</v>
      </c>
      <c r="C304" s="91">
        <v>2000</v>
      </c>
      <c r="D304" s="91">
        <v>1990</v>
      </c>
      <c r="E304" s="91">
        <v>3500</v>
      </c>
      <c r="F304" s="92"/>
      <c r="G304" s="92"/>
      <c r="H304" s="92"/>
      <c r="I304" s="92" t="s">
        <v>61</v>
      </c>
      <c r="J304" s="124" t="s">
        <v>324</v>
      </c>
    </row>
    <row r="305" spans="1:10" ht="15" customHeight="1" x14ac:dyDescent="0.2">
      <c r="A305" s="5"/>
      <c r="B305" s="162" t="s">
        <v>236</v>
      </c>
      <c r="C305" s="26">
        <v>2400</v>
      </c>
      <c r="D305" s="26">
        <v>1200</v>
      </c>
      <c r="E305" s="26">
        <v>2700</v>
      </c>
      <c r="F305" s="28" t="s">
        <v>61</v>
      </c>
      <c r="G305" s="28" t="s">
        <v>61</v>
      </c>
      <c r="H305" s="28" t="s">
        <v>61</v>
      </c>
      <c r="I305" s="103"/>
      <c r="J305" s="123" t="s">
        <v>324</v>
      </c>
    </row>
    <row r="306" spans="1:10" ht="15" customHeight="1" x14ac:dyDescent="0.2">
      <c r="A306" s="5"/>
      <c r="B306" s="97" t="s">
        <v>239</v>
      </c>
      <c r="C306" s="91">
        <v>2400</v>
      </c>
      <c r="D306" s="91">
        <v>1200</v>
      </c>
      <c r="E306" s="91">
        <v>2700</v>
      </c>
      <c r="F306" s="92"/>
      <c r="G306" s="92"/>
      <c r="H306" s="92"/>
      <c r="I306" s="92" t="s">
        <v>61</v>
      </c>
      <c r="J306" s="124" t="s">
        <v>324</v>
      </c>
    </row>
    <row r="307" spans="1:10" ht="15" customHeight="1" x14ac:dyDescent="0.2">
      <c r="A307" s="5"/>
      <c r="B307" s="162" t="s">
        <v>240</v>
      </c>
      <c r="C307" s="26">
        <v>2400</v>
      </c>
      <c r="D307" s="26">
        <v>1790</v>
      </c>
      <c r="E307" s="26">
        <v>3200</v>
      </c>
      <c r="F307" s="28" t="s">
        <v>61</v>
      </c>
      <c r="G307" s="28" t="s">
        <v>61</v>
      </c>
      <c r="H307" s="28" t="s">
        <v>61</v>
      </c>
      <c r="I307" s="28"/>
      <c r="J307" s="123" t="s">
        <v>324</v>
      </c>
    </row>
    <row r="308" spans="1:10" ht="15" customHeight="1" x14ac:dyDescent="0.2">
      <c r="A308" s="5"/>
      <c r="B308" s="97" t="s">
        <v>241</v>
      </c>
      <c r="C308" s="91">
        <v>2400</v>
      </c>
      <c r="D308" s="91">
        <v>1790</v>
      </c>
      <c r="E308" s="91">
        <v>3200</v>
      </c>
      <c r="F308" s="92"/>
      <c r="G308" s="92"/>
      <c r="H308" s="92"/>
      <c r="I308" s="92" t="s">
        <v>61</v>
      </c>
      <c r="J308" s="124" t="s">
        <v>324</v>
      </c>
    </row>
    <row r="309" spans="1:10" ht="15" customHeight="1" x14ac:dyDescent="0.2">
      <c r="A309" s="5"/>
      <c r="B309" s="162" t="s">
        <v>237</v>
      </c>
      <c r="C309" s="26">
        <v>2400</v>
      </c>
      <c r="D309" s="26">
        <v>1990</v>
      </c>
      <c r="E309" s="26">
        <v>4500</v>
      </c>
      <c r="F309" s="28" t="s">
        <v>61</v>
      </c>
      <c r="G309" s="28" t="s">
        <v>61</v>
      </c>
      <c r="H309" s="28" t="s">
        <v>61</v>
      </c>
      <c r="I309" s="103"/>
      <c r="J309" s="123" t="s">
        <v>324</v>
      </c>
    </row>
    <row r="310" spans="1:10" ht="15" customHeight="1" x14ac:dyDescent="0.2">
      <c r="A310" s="5"/>
      <c r="B310" s="97" t="s">
        <v>238</v>
      </c>
      <c r="C310" s="91">
        <v>2400</v>
      </c>
      <c r="D310" s="91">
        <v>1990</v>
      </c>
      <c r="E310" s="91">
        <v>4500</v>
      </c>
      <c r="F310" s="92"/>
      <c r="G310" s="92"/>
      <c r="H310" s="92"/>
      <c r="I310" s="92" t="s">
        <v>61</v>
      </c>
      <c r="J310" s="124" t="s">
        <v>324</v>
      </c>
    </row>
    <row r="311" spans="1:10" ht="8.25" customHeight="1" x14ac:dyDescent="0.2">
      <c r="A311" s="5"/>
      <c r="B311" s="29"/>
      <c r="C311" s="26"/>
      <c r="D311" s="26"/>
      <c r="E311" s="27"/>
      <c r="F311" s="26"/>
      <c r="G311" s="28"/>
      <c r="H311" s="28"/>
      <c r="I311" s="28"/>
      <c r="J311" s="25"/>
    </row>
    <row r="312" spans="1:10" ht="17.25" customHeight="1" x14ac:dyDescent="0.2">
      <c r="A312" s="401" t="s">
        <v>8</v>
      </c>
      <c r="B312" s="402"/>
      <c r="C312" s="402"/>
      <c r="D312" s="402"/>
      <c r="E312" s="402"/>
      <c r="F312" s="402"/>
      <c r="G312" s="402"/>
      <c r="H312" s="402"/>
      <c r="I312" s="402"/>
      <c r="J312" s="403"/>
    </row>
    <row r="313" spans="1:10" ht="40.5" customHeight="1" x14ac:dyDescent="0.2">
      <c r="A313" s="5"/>
      <c r="B313" s="347" t="s">
        <v>105</v>
      </c>
      <c r="C313" s="347"/>
      <c r="D313" s="347"/>
      <c r="E313" s="347"/>
      <c r="F313" s="347"/>
      <c r="G313" s="347"/>
      <c r="H313" s="347"/>
      <c r="I313" s="347"/>
      <c r="J313" s="347"/>
    </row>
    <row r="314" spans="1:10" ht="38.25" x14ac:dyDescent="0.2">
      <c r="A314" s="5"/>
      <c r="B314" s="213" t="s">
        <v>0</v>
      </c>
      <c r="C314" s="213" t="s">
        <v>55</v>
      </c>
      <c r="D314" s="213" t="s">
        <v>80</v>
      </c>
      <c r="E314" s="213" t="s">
        <v>103</v>
      </c>
      <c r="F314" s="213" t="s">
        <v>104</v>
      </c>
      <c r="G314" s="242" t="s">
        <v>106</v>
      </c>
      <c r="H314" s="213" t="s">
        <v>3</v>
      </c>
      <c r="I314" s="213" t="s">
        <v>42</v>
      </c>
      <c r="J314" s="245" t="s">
        <v>517</v>
      </c>
    </row>
    <row r="315" spans="1:10" ht="15.75" customHeight="1" x14ac:dyDescent="0.2">
      <c r="A315" s="5"/>
      <c r="B315" s="66" t="s">
        <v>138</v>
      </c>
      <c r="C315" s="46">
        <v>1160</v>
      </c>
      <c r="D315" s="46">
        <v>150</v>
      </c>
      <c r="E315" s="46">
        <v>700</v>
      </c>
      <c r="F315" s="46">
        <v>1</v>
      </c>
      <c r="G315" s="27">
        <v>4</v>
      </c>
      <c r="H315" s="46">
        <v>250</v>
      </c>
      <c r="I315" s="90" t="s">
        <v>43</v>
      </c>
      <c r="J315" s="275">
        <f>Загальний!J282</f>
        <v>1515.8068757999999</v>
      </c>
    </row>
    <row r="316" spans="1:10" ht="15" customHeight="1" x14ac:dyDescent="0.2">
      <c r="A316" s="5"/>
      <c r="B316" s="219" t="s">
        <v>590</v>
      </c>
      <c r="C316" s="243">
        <v>1160</v>
      </c>
      <c r="D316" s="243">
        <v>150</v>
      </c>
      <c r="E316" s="243">
        <v>700</v>
      </c>
      <c r="F316" s="243">
        <v>1</v>
      </c>
      <c r="G316" s="216">
        <v>2</v>
      </c>
      <c r="H316" s="243">
        <v>250</v>
      </c>
      <c r="I316" s="241" t="s">
        <v>43</v>
      </c>
      <c r="J316" s="276" t="str">
        <f>Загальний!J283</f>
        <v>Під замовлення</v>
      </c>
    </row>
    <row r="317" spans="1:10" ht="17.25" customHeight="1" x14ac:dyDescent="0.2">
      <c r="A317" s="5"/>
      <c r="B317" s="66" t="s">
        <v>139</v>
      </c>
      <c r="C317" s="46">
        <v>1680</v>
      </c>
      <c r="D317" s="46">
        <v>150</v>
      </c>
      <c r="E317" s="46">
        <v>700</v>
      </c>
      <c r="F317" s="46">
        <v>1</v>
      </c>
      <c r="G317" s="27">
        <v>2</v>
      </c>
      <c r="H317" s="46">
        <v>680</v>
      </c>
      <c r="I317" s="90" t="s">
        <v>43</v>
      </c>
      <c r="J317" s="275">
        <f>Загальний!J284</f>
        <v>4160.0672630999998</v>
      </c>
    </row>
    <row r="318" spans="1:10" ht="15.75" customHeight="1" x14ac:dyDescent="0.2">
      <c r="A318" s="5"/>
      <c r="B318" s="219" t="s">
        <v>591</v>
      </c>
      <c r="C318" s="243">
        <v>1680</v>
      </c>
      <c r="D318" s="243">
        <v>150</v>
      </c>
      <c r="E318" s="243">
        <v>700</v>
      </c>
      <c r="F318" s="243">
        <v>1</v>
      </c>
      <c r="G318" s="216">
        <v>1</v>
      </c>
      <c r="H318" s="243">
        <v>680</v>
      </c>
      <c r="I318" s="241" t="s">
        <v>43</v>
      </c>
      <c r="J318" s="276">
        <f>Загальний!J285</f>
        <v>4154.22</v>
      </c>
    </row>
    <row r="319" spans="1:10" ht="16.5" customHeight="1" x14ac:dyDescent="0.2">
      <c r="A319" s="5"/>
      <c r="B319" s="66" t="s">
        <v>592</v>
      </c>
      <c r="C319" s="46">
        <v>1680</v>
      </c>
      <c r="D319" s="46">
        <v>150</v>
      </c>
      <c r="E319" s="46">
        <v>1000</v>
      </c>
      <c r="F319" s="46">
        <v>1</v>
      </c>
      <c r="G319" s="27">
        <v>4</v>
      </c>
      <c r="H319" s="46">
        <v>530</v>
      </c>
      <c r="I319" s="90" t="s">
        <v>43</v>
      </c>
      <c r="J319" s="275">
        <f>Загальний!J286</f>
        <v>3430.0088738999998</v>
      </c>
    </row>
    <row r="320" spans="1:10" ht="16.5" customHeight="1" x14ac:dyDescent="0.2">
      <c r="A320" s="5"/>
      <c r="B320" s="219" t="s">
        <v>593</v>
      </c>
      <c r="C320" s="243">
        <v>1680</v>
      </c>
      <c r="D320" s="243">
        <v>150</v>
      </c>
      <c r="E320" s="243">
        <v>700</v>
      </c>
      <c r="F320" s="243">
        <v>1</v>
      </c>
      <c r="G320" s="216">
        <v>4</v>
      </c>
      <c r="H320" s="243">
        <v>680</v>
      </c>
      <c r="I320" s="241" t="s">
        <v>43</v>
      </c>
      <c r="J320" s="276" t="str">
        <f>Загальний!J287</f>
        <v>Під замовлення</v>
      </c>
    </row>
    <row r="321" spans="1:10" ht="16.5" customHeight="1" x14ac:dyDescent="0.2">
      <c r="A321" s="5"/>
      <c r="B321" s="66" t="s">
        <v>594</v>
      </c>
      <c r="C321" s="46">
        <v>1680</v>
      </c>
      <c r="D321" s="46">
        <v>150</v>
      </c>
      <c r="E321" s="46">
        <v>700</v>
      </c>
      <c r="F321" s="46">
        <v>1</v>
      </c>
      <c r="G321" s="27">
        <v>1</v>
      </c>
      <c r="H321" s="46">
        <v>680</v>
      </c>
      <c r="I321" s="90" t="s">
        <v>43</v>
      </c>
      <c r="J321" s="275">
        <f>Загальний!J288</f>
        <v>4028.5350000000003</v>
      </c>
    </row>
    <row r="322" spans="1:10" ht="16.5" customHeight="1" x14ac:dyDescent="0.2">
      <c r="A322" s="5"/>
      <c r="B322" s="219" t="s">
        <v>595</v>
      </c>
      <c r="C322" s="243">
        <v>2200</v>
      </c>
      <c r="D322" s="243">
        <v>160</v>
      </c>
      <c r="E322" s="243">
        <v>700</v>
      </c>
      <c r="F322" s="243">
        <v>1</v>
      </c>
      <c r="G322" s="216">
        <v>1</v>
      </c>
      <c r="H322" s="243">
        <v>1380</v>
      </c>
      <c r="I322" s="241" t="s">
        <v>43</v>
      </c>
      <c r="J322" s="276">
        <f>Загальний!J289</f>
        <v>7485.7881483000019</v>
      </c>
    </row>
    <row r="323" spans="1:10" ht="16.5" customHeight="1" x14ac:dyDescent="0.2">
      <c r="A323" s="5"/>
      <c r="B323" s="66" t="s">
        <v>596</v>
      </c>
      <c r="C323" s="46">
        <v>2200</v>
      </c>
      <c r="D323" s="46">
        <v>160</v>
      </c>
      <c r="E323" s="46">
        <v>700</v>
      </c>
      <c r="F323" s="46">
        <v>1</v>
      </c>
      <c r="G323" s="27">
        <v>1</v>
      </c>
      <c r="H323" s="46">
        <v>1380</v>
      </c>
      <c r="I323" s="90" t="s">
        <v>43</v>
      </c>
      <c r="J323" s="275">
        <f>Загальний!J290</f>
        <v>9632.5324011000012</v>
      </c>
    </row>
    <row r="324" spans="1:10" ht="16.5" customHeight="1" x14ac:dyDescent="0.2">
      <c r="A324" s="5"/>
      <c r="B324" s="219" t="s">
        <v>597</v>
      </c>
      <c r="C324" s="243">
        <v>2200</v>
      </c>
      <c r="D324" s="243">
        <v>160</v>
      </c>
      <c r="E324" s="243">
        <v>1000</v>
      </c>
      <c r="F324" s="243">
        <v>1</v>
      </c>
      <c r="G324" s="216">
        <v>4</v>
      </c>
      <c r="H324" s="243">
        <v>1200</v>
      </c>
      <c r="I324" s="241" t="s">
        <v>43</v>
      </c>
      <c r="J324" s="276">
        <f>Загальний!J291</f>
        <v>9068.963904000002</v>
      </c>
    </row>
    <row r="325" spans="1:10" ht="16.5" customHeight="1" x14ac:dyDescent="0.2">
      <c r="A325" s="5"/>
      <c r="B325" s="66" t="s">
        <v>142</v>
      </c>
      <c r="C325" s="46">
        <v>2200</v>
      </c>
      <c r="D325" s="46">
        <v>160</v>
      </c>
      <c r="E325" s="46">
        <v>700</v>
      </c>
      <c r="F325" s="46">
        <v>1</v>
      </c>
      <c r="G325" s="27">
        <v>4</v>
      </c>
      <c r="H325" s="46">
        <v>1380</v>
      </c>
      <c r="I325" s="90" t="s">
        <v>43</v>
      </c>
      <c r="J325" s="275">
        <f>Загальний!J292</f>
        <v>9058.4317656000003</v>
      </c>
    </row>
    <row r="326" spans="1:10" ht="16.5" customHeight="1" x14ac:dyDescent="0.2">
      <c r="A326" s="5"/>
      <c r="B326" s="219" t="s">
        <v>143</v>
      </c>
      <c r="C326" s="243">
        <v>2200</v>
      </c>
      <c r="D326" s="243">
        <v>160</v>
      </c>
      <c r="E326" s="243">
        <v>700</v>
      </c>
      <c r="F326" s="243">
        <v>2</v>
      </c>
      <c r="G326" s="216">
        <v>5</v>
      </c>
      <c r="H326" s="243">
        <v>1380</v>
      </c>
      <c r="I326" s="241" t="s">
        <v>43</v>
      </c>
      <c r="J326" s="276">
        <f>Загальний!J293</f>
        <v>9610.8169437000015</v>
      </c>
    </row>
    <row r="327" spans="1:10" ht="16.5" customHeight="1" x14ac:dyDescent="0.2">
      <c r="A327" s="5"/>
      <c r="B327" s="66" t="s">
        <v>140</v>
      </c>
      <c r="C327" s="46">
        <v>2700</v>
      </c>
      <c r="D327" s="46">
        <v>180</v>
      </c>
      <c r="E327" s="46">
        <v>700</v>
      </c>
      <c r="F327" s="46">
        <v>1</v>
      </c>
      <c r="G327" s="27">
        <v>4</v>
      </c>
      <c r="H327" s="46">
        <v>2400</v>
      </c>
      <c r="I327" s="90" t="s">
        <v>43</v>
      </c>
      <c r="J327" s="275">
        <f>Загальний!J294</f>
        <v>15737.888457900001</v>
      </c>
    </row>
    <row r="328" spans="1:10" ht="16.5" customHeight="1" x14ac:dyDescent="0.2">
      <c r="A328" s="5"/>
      <c r="B328" s="219" t="s">
        <v>141</v>
      </c>
      <c r="C328" s="243">
        <v>2700</v>
      </c>
      <c r="D328" s="243">
        <v>180</v>
      </c>
      <c r="E328" s="243">
        <v>700</v>
      </c>
      <c r="F328" s="243">
        <v>2</v>
      </c>
      <c r="G328" s="216">
        <v>5</v>
      </c>
      <c r="H328" s="243">
        <v>2230</v>
      </c>
      <c r="I328" s="241" t="s">
        <v>43</v>
      </c>
      <c r="J328" s="276">
        <f>Загальний!J295</f>
        <v>15371.896648500002</v>
      </c>
    </row>
    <row r="329" spans="1:10" ht="8.25" customHeight="1" x14ac:dyDescent="0.2">
      <c r="A329" s="5"/>
      <c r="B329" s="44"/>
      <c r="C329" s="46"/>
      <c r="D329" s="46"/>
      <c r="E329" s="46"/>
      <c r="F329" s="46"/>
      <c r="G329" s="27"/>
      <c r="H329" s="47"/>
      <c r="I329" s="48"/>
      <c r="J329" s="45"/>
    </row>
    <row r="330" spans="1:10" ht="17.25" customHeight="1" x14ac:dyDescent="0.2">
      <c r="A330" s="401" t="s">
        <v>208</v>
      </c>
      <c r="B330" s="402"/>
      <c r="C330" s="402"/>
      <c r="D330" s="402"/>
      <c r="E330" s="402"/>
      <c r="F330" s="402"/>
      <c r="G330" s="402"/>
      <c r="H330" s="402"/>
      <c r="I330" s="402"/>
      <c r="J330" s="403"/>
    </row>
    <row r="331" spans="1:10" ht="40.5" customHeight="1" x14ac:dyDescent="0.2">
      <c r="A331" s="5"/>
      <c r="B331" s="347" t="s">
        <v>105</v>
      </c>
      <c r="C331" s="347"/>
      <c r="D331" s="347"/>
      <c r="E331" s="347"/>
      <c r="F331" s="347"/>
      <c r="G331" s="347"/>
      <c r="H331" s="347"/>
      <c r="I331" s="347"/>
      <c r="J331" s="347"/>
    </row>
    <row r="332" spans="1:10" ht="38.25" x14ac:dyDescent="0.2">
      <c r="A332" s="5"/>
      <c r="B332" s="213" t="s">
        <v>0</v>
      </c>
      <c r="C332" s="213" t="s">
        <v>55</v>
      </c>
      <c r="D332" s="213" t="s">
        <v>80</v>
      </c>
      <c r="E332" s="213" t="s">
        <v>103</v>
      </c>
      <c r="F332" s="213" t="s">
        <v>104</v>
      </c>
      <c r="G332" s="242" t="s">
        <v>106</v>
      </c>
      <c r="H332" s="213" t="s">
        <v>3</v>
      </c>
      <c r="I332" s="213" t="s">
        <v>42</v>
      </c>
      <c r="J332" s="245" t="s">
        <v>517</v>
      </c>
    </row>
    <row r="333" spans="1:10" ht="16.5" customHeight="1" x14ac:dyDescent="0.2">
      <c r="A333" s="5"/>
      <c r="B333" s="115" t="s">
        <v>424</v>
      </c>
      <c r="C333" s="46">
        <v>1160</v>
      </c>
      <c r="D333" s="46">
        <v>150</v>
      </c>
      <c r="E333" s="46">
        <v>700</v>
      </c>
      <c r="F333" s="46">
        <v>1</v>
      </c>
      <c r="G333" s="27">
        <v>4</v>
      </c>
      <c r="H333" s="46">
        <v>250</v>
      </c>
      <c r="I333" s="90" t="s">
        <v>43</v>
      </c>
      <c r="J333" s="123">
        <f>Загальний!$J$300</f>
        <v>3862.5289797600003</v>
      </c>
    </row>
    <row r="334" spans="1:10" ht="15" customHeight="1" x14ac:dyDescent="0.2">
      <c r="A334" s="5"/>
      <c r="B334" s="199" t="s">
        <v>425</v>
      </c>
      <c r="C334" s="230">
        <v>1680</v>
      </c>
      <c r="D334" s="230">
        <v>150</v>
      </c>
      <c r="E334" s="243">
        <v>700</v>
      </c>
      <c r="F334" s="243">
        <v>1</v>
      </c>
      <c r="G334" s="216">
        <v>4</v>
      </c>
      <c r="H334" s="243">
        <v>680</v>
      </c>
      <c r="I334" s="241" t="s">
        <v>43</v>
      </c>
      <c r="J334" s="211">
        <f>Загальний!$J$301</f>
        <v>8396.1615195360009</v>
      </c>
    </row>
    <row r="335" spans="1:10" ht="33.75" customHeight="1" x14ac:dyDescent="0.2">
      <c r="A335" s="5"/>
      <c r="B335" s="115" t="s">
        <v>634</v>
      </c>
      <c r="C335" s="26">
        <v>1680</v>
      </c>
      <c r="D335" s="26">
        <v>150</v>
      </c>
      <c r="E335" s="46">
        <v>700</v>
      </c>
      <c r="F335" s="46">
        <v>1</v>
      </c>
      <c r="G335" s="27">
        <v>4</v>
      </c>
      <c r="H335" s="46">
        <v>680</v>
      </c>
      <c r="I335" s="90" t="s">
        <v>43</v>
      </c>
      <c r="J335" s="123" t="str">
        <f>Загальний!$J$302</f>
        <v>Під замовлення</v>
      </c>
    </row>
    <row r="336" spans="1:10" ht="17.25" customHeight="1" x14ac:dyDescent="0.2">
      <c r="A336" s="5"/>
      <c r="B336" s="199" t="s">
        <v>426</v>
      </c>
      <c r="C336" s="243">
        <v>2200</v>
      </c>
      <c r="D336" s="243">
        <v>160</v>
      </c>
      <c r="E336" s="243">
        <v>700</v>
      </c>
      <c r="F336" s="243">
        <v>1</v>
      </c>
      <c r="G336" s="216">
        <v>4</v>
      </c>
      <c r="H336" s="243">
        <v>1380</v>
      </c>
      <c r="I336" s="241" t="s">
        <v>43</v>
      </c>
      <c r="J336" s="211">
        <v>7980</v>
      </c>
    </row>
    <row r="337" spans="1:10" ht="33" customHeight="1" x14ac:dyDescent="0.2">
      <c r="A337" s="5"/>
      <c r="B337" s="115" t="s">
        <v>635</v>
      </c>
      <c r="C337" s="46">
        <v>2200</v>
      </c>
      <c r="D337" s="46">
        <v>160</v>
      </c>
      <c r="E337" s="46">
        <v>700</v>
      </c>
      <c r="F337" s="46">
        <v>1</v>
      </c>
      <c r="G337" s="27">
        <v>4</v>
      </c>
      <c r="H337" s="46">
        <v>1380</v>
      </c>
      <c r="I337" s="90" t="s">
        <v>43</v>
      </c>
      <c r="J337" s="123" t="str">
        <f>Загальний!J304</f>
        <v>Під замовлення</v>
      </c>
    </row>
    <row r="338" spans="1:10" ht="16.5" customHeight="1" x14ac:dyDescent="0.2">
      <c r="A338" s="5"/>
      <c r="B338" s="199" t="s">
        <v>589</v>
      </c>
      <c r="C338" s="243">
        <v>2200</v>
      </c>
      <c r="D338" s="243">
        <v>160</v>
      </c>
      <c r="E338" s="243">
        <v>700</v>
      </c>
      <c r="F338" s="243">
        <v>2</v>
      </c>
      <c r="G338" s="216">
        <v>5</v>
      </c>
      <c r="H338" s="243">
        <v>1210</v>
      </c>
      <c r="I338" s="241" t="s">
        <v>43</v>
      </c>
      <c r="J338" s="211">
        <f>Загальний!J305</f>
        <v>15679.747321344003</v>
      </c>
    </row>
    <row r="339" spans="1:10" ht="16.5" customHeight="1" x14ac:dyDescent="0.2">
      <c r="A339" s="5"/>
      <c r="B339" s="115" t="s">
        <v>588</v>
      </c>
      <c r="C339" s="46">
        <v>2700</v>
      </c>
      <c r="D339" s="46">
        <v>180</v>
      </c>
      <c r="E339" s="90">
        <v>700</v>
      </c>
      <c r="F339" s="90">
        <v>2</v>
      </c>
      <c r="G339" s="90">
        <v>5</v>
      </c>
      <c r="H339" s="90">
        <v>2230</v>
      </c>
      <c r="I339" s="90" t="s">
        <v>43</v>
      </c>
      <c r="J339" s="123">
        <f>Загальний!J307</f>
        <v>28926.979200000005</v>
      </c>
    </row>
    <row r="340" spans="1:10" ht="16.5" customHeight="1" x14ac:dyDescent="0.2">
      <c r="A340" s="5"/>
      <c r="B340" s="199" t="s">
        <v>427</v>
      </c>
      <c r="C340" s="243">
        <v>2700</v>
      </c>
      <c r="D340" s="243">
        <v>180</v>
      </c>
      <c r="E340" s="241">
        <v>700</v>
      </c>
      <c r="F340" s="241">
        <v>1</v>
      </c>
      <c r="G340" s="241">
        <v>4</v>
      </c>
      <c r="H340" s="241">
        <v>2400</v>
      </c>
      <c r="I340" s="241" t="s">
        <v>43</v>
      </c>
      <c r="J340" s="211">
        <f>Загальний!J306</f>
        <v>26555.688000000006</v>
      </c>
    </row>
    <row r="342" spans="1:10" ht="9" customHeight="1" x14ac:dyDescent="0.2">
      <c r="A342" s="5"/>
      <c r="B342" s="7"/>
      <c r="C342" s="6"/>
      <c r="D342" s="6"/>
      <c r="E342" s="6"/>
      <c r="F342" s="7"/>
      <c r="G342" s="7"/>
      <c r="H342" s="7"/>
      <c r="I342" s="7"/>
      <c r="J342" s="7"/>
    </row>
    <row r="343" spans="1:10" ht="14.25" customHeight="1" x14ac:dyDescent="0.25">
      <c r="A343" s="404" t="s">
        <v>282</v>
      </c>
      <c r="B343" s="405"/>
      <c r="C343" s="405"/>
      <c r="D343" s="405"/>
      <c r="E343" s="405"/>
      <c r="F343" s="405"/>
      <c r="G343" s="405"/>
      <c r="H343" s="405"/>
      <c r="I343" s="405"/>
      <c r="J343" s="406"/>
    </row>
    <row r="344" spans="1:10" ht="42" customHeight="1" x14ac:dyDescent="0.25">
      <c r="A344" s="30"/>
      <c r="B344" s="407" t="s">
        <v>120</v>
      </c>
      <c r="C344" s="407"/>
      <c r="D344" s="407"/>
      <c r="E344" s="407"/>
      <c r="F344" s="407"/>
      <c r="G344" s="407"/>
      <c r="H344" s="407"/>
      <c r="I344" s="407"/>
      <c r="J344" s="407"/>
    </row>
    <row r="345" spans="1:10" ht="38.25" x14ac:dyDescent="0.2">
      <c r="A345" s="5"/>
      <c r="B345" s="354" t="s">
        <v>0</v>
      </c>
      <c r="C345" s="355"/>
      <c r="D345" s="213" t="s">
        <v>90</v>
      </c>
      <c r="E345" s="213" t="s">
        <v>121</v>
      </c>
      <c r="F345" s="213" t="s">
        <v>80</v>
      </c>
      <c r="G345" s="213" t="s">
        <v>3</v>
      </c>
      <c r="H345" s="213" t="s">
        <v>48</v>
      </c>
      <c r="I345" s="213" t="s">
        <v>42</v>
      </c>
      <c r="J345" s="245" t="s">
        <v>517</v>
      </c>
    </row>
    <row r="346" spans="1:10" ht="15" customHeight="1" x14ac:dyDescent="0.25">
      <c r="A346" s="5"/>
      <c r="B346" s="109" t="s">
        <v>209</v>
      </c>
      <c r="C346" s="196"/>
      <c r="D346" s="26">
        <v>800</v>
      </c>
      <c r="E346" s="26">
        <v>660</v>
      </c>
      <c r="F346" s="26">
        <v>100</v>
      </c>
      <c r="G346" s="26">
        <v>100</v>
      </c>
      <c r="H346" s="108" t="s">
        <v>65</v>
      </c>
      <c r="I346" s="48" t="s">
        <v>43</v>
      </c>
      <c r="J346" s="122">
        <f>Загальний!J312</f>
        <v>959.55205500000022</v>
      </c>
    </row>
    <row r="347" spans="1:10" ht="9" customHeight="1" x14ac:dyDescent="0.2">
      <c r="A347" s="5"/>
      <c r="B347" s="7"/>
      <c r="C347" s="6"/>
      <c r="D347" s="6"/>
      <c r="E347" s="6"/>
      <c r="F347" s="7"/>
      <c r="G347" s="7"/>
      <c r="H347" s="7"/>
      <c r="I347" s="7"/>
      <c r="J347" s="7"/>
    </row>
    <row r="348" spans="1:10" ht="14.25" customHeight="1" x14ac:dyDescent="0.25">
      <c r="A348" s="399" t="s">
        <v>7</v>
      </c>
      <c r="B348" s="400"/>
      <c r="C348" s="400"/>
      <c r="D348" s="400"/>
      <c r="E348" s="400"/>
      <c r="F348" s="400"/>
      <c r="G348" s="400"/>
      <c r="H348" s="400"/>
      <c r="I348" s="400"/>
      <c r="J348" s="400"/>
    </row>
    <row r="349" spans="1:10" ht="17.25" customHeight="1" x14ac:dyDescent="0.2">
      <c r="A349" s="5"/>
      <c r="B349" s="375" t="s">
        <v>283</v>
      </c>
      <c r="C349" s="375"/>
      <c r="D349" s="375"/>
      <c r="E349" s="375"/>
      <c r="F349" s="375"/>
      <c r="G349" s="375"/>
      <c r="H349" s="375"/>
      <c r="I349" s="375"/>
      <c r="J349" s="375"/>
    </row>
    <row r="350" spans="1:10" ht="25.5" x14ac:dyDescent="0.2">
      <c r="A350" s="5"/>
      <c r="B350" s="213" t="s">
        <v>6</v>
      </c>
      <c r="C350" s="213" t="s">
        <v>89</v>
      </c>
      <c r="D350" s="213" t="s">
        <v>102</v>
      </c>
      <c r="E350" s="213" t="s">
        <v>88</v>
      </c>
      <c r="F350" s="213" t="s">
        <v>2</v>
      </c>
      <c r="G350" s="213" t="s">
        <v>3</v>
      </c>
      <c r="H350" s="213" t="s">
        <v>48</v>
      </c>
      <c r="I350" s="213" t="s">
        <v>42</v>
      </c>
      <c r="J350" s="245" t="s">
        <v>517</v>
      </c>
    </row>
    <row r="351" spans="1:10" ht="15" x14ac:dyDescent="0.2">
      <c r="A351" s="5"/>
      <c r="B351" s="98" t="s">
        <v>428</v>
      </c>
      <c r="C351" s="27">
        <v>580</v>
      </c>
      <c r="D351" s="27">
        <v>840</v>
      </c>
      <c r="E351" s="27">
        <v>70</v>
      </c>
      <c r="F351" s="27">
        <v>0.02</v>
      </c>
      <c r="G351" s="27">
        <v>50</v>
      </c>
      <c r="H351" s="6" t="s">
        <v>65</v>
      </c>
      <c r="I351" s="48" t="s">
        <v>43</v>
      </c>
      <c r="J351" s="125">
        <f>Загальний!J317</f>
        <v>453.06598050000002</v>
      </c>
    </row>
    <row r="352" spans="1:10" ht="15" x14ac:dyDescent="0.2">
      <c r="A352" s="5"/>
      <c r="B352" s="199" t="s">
        <v>547</v>
      </c>
      <c r="C352" s="216">
        <v>580</v>
      </c>
      <c r="D352" s="216">
        <v>840</v>
      </c>
      <c r="E352" s="216">
        <v>70</v>
      </c>
      <c r="F352" s="216">
        <v>0.02</v>
      </c>
      <c r="G352" s="216">
        <v>50</v>
      </c>
      <c r="H352" s="201" t="s">
        <v>65</v>
      </c>
      <c r="I352" s="244" t="s">
        <v>43</v>
      </c>
      <c r="J352" s="259">
        <f>Загальний!J318</f>
        <v>990.6971742720001</v>
      </c>
    </row>
    <row r="353" spans="1:55" ht="15" x14ac:dyDescent="0.2">
      <c r="A353" s="5"/>
      <c r="B353" s="115" t="s">
        <v>429</v>
      </c>
      <c r="C353" s="27">
        <v>580</v>
      </c>
      <c r="D353" s="27">
        <v>840</v>
      </c>
      <c r="E353" s="27">
        <v>70</v>
      </c>
      <c r="F353" s="26">
        <v>0.01</v>
      </c>
      <c r="G353" s="27">
        <v>25</v>
      </c>
      <c r="H353" s="6" t="s">
        <v>65</v>
      </c>
      <c r="I353" s="48" t="s">
        <v>43</v>
      </c>
      <c r="J353" s="125">
        <f>Загальний!J319</f>
        <v>223.48235070000001</v>
      </c>
    </row>
    <row r="354" spans="1:55" ht="15" x14ac:dyDescent="0.2">
      <c r="A354" s="5"/>
      <c r="B354" s="199" t="s">
        <v>430</v>
      </c>
      <c r="C354" s="216">
        <v>580</v>
      </c>
      <c r="D354" s="216">
        <v>840</v>
      </c>
      <c r="E354" s="216">
        <v>70</v>
      </c>
      <c r="F354" s="230">
        <v>5.0000000000000001E-3</v>
      </c>
      <c r="G354" s="216">
        <v>12.5</v>
      </c>
      <c r="H354" s="201" t="s">
        <v>65</v>
      </c>
      <c r="I354" s="244" t="s">
        <v>43</v>
      </c>
      <c r="J354" s="259">
        <f>Загальний!J320</f>
        <v>116.60379570000001</v>
      </c>
    </row>
    <row r="355" spans="1:55" ht="9" customHeight="1" x14ac:dyDescent="0.2">
      <c r="A355" s="5"/>
      <c r="B355" s="7"/>
      <c r="C355" s="6"/>
      <c r="D355" s="6"/>
      <c r="E355" s="6"/>
      <c r="F355" s="7"/>
      <c r="G355" s="7"/>
      <c r="H355" s="7"/>
      <c r="I355" s="7"/>
      <c r="J355" s="7"/>
    </row>
    <row r="356" spans="1:55" ht="18.75" customHeight="1" x14ac:dyDescent="0.2">
      <c r="A356" s="408" t="s">
        <v>114</v>
      </c>
      <c r="B356" s="409"/>
      <c r="C356" s="409"/>
      <c r="D356" s="409"/>
      <c r="E356" s="409"/>
      <c r="F356" s="409"/>
      <c r="G356" s="409"/>
      <c r="H356" s="409"/>
      <c r="I356" s="409"/>
      <c r="J356" s="410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</row>
    <row r="357" spans="1:55" ht="27.75" customHeight="1" x14ac:dyDescent="0.2">
      <c r="A357" s="31"/>
      <c r="B357" s="407" t="s">
        <v>314</v>
      </c>
      <c r="C357" s="407"/>
      <c r="D357" s="407"/>
      <c r="E357" s="407"/>
      <c r="F357" s="407"/>
      <c r="G357" s="407"/>
      <c r="H357" s="407"/>
      <c r="I357" s="407"/>
      <c r="J357" s="407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</row>
    <row r="358" spans="1:55" ht="14.25" customHeight="1" x14ac:dyDescent="0.2">
      <c r="A358" s="5"/>
      <c r="B358" s="355" t="s">
        <v>0</v>
      </c>
      <c r="C358" s="411" t="s">
        <v>1</v>
      </c>
      <c r="D358" s="412"/>
      <c r="E358" s="413"/>
      <c r="F358" s="355" t="s">
        <v>2</v>
      </c>
      <c r="G358" s="355" t="s">
        <v>3</v>
      </c>
      <c r="H358" s="355" t="s">
        <v>48</v>
      </c>
      <c r="I358" s="355" t="s">
        <v>42</v>
      </c>
      <c r="J358" s="354" t="s">
        <v>517</v>
      </c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</row>
    <row r="359" spans="1:55" ht="25.5" x14ac:dyDescent="0.2">
      <c r="A359" s="5"/>
      <c r="B359" s="355"/>
      <c r="C359" s="281" t="s">
        <v>90</v>
      </c>
      <c r="D359" s="281" t="s">
        <v>88</v>
      </c>
      <c r="E359" s="281" t="s">
        <v>115</v>
      </c>
      <c r="F359" s="355"/>
      <c r="G359" s="355"/>
      <c r="H359" s="355"/>
      <c r="I359" s="355"/>
      <c r="J359" s="35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</row>
    <row r="360" spans="1:55" ht="15" x14ac:dyDescent="0.25">
      <c r="A360" s="5"/>
      <c r="B360" s="115" t="s">
        <v>144</v>
      </c>
      <c r="C360" s="26">
        <v>1500</v>
      </c>
      <c r="D360" s="26">
        <v>100</v>
      </c>
      <c r="E360" s="26">
        <v>120</v>
      </c>
      <c r="F360" s="72">
        <v>0.18</v>
      </c>
      <c r="G360" s="108">
        <v>450</v>
      </c>
      <c r="H360" s="6" t="s">
        <v>65</v>
      </c>
      <c r="I360" s="48" t="s">
        <v>43</v>
      </c>
      <c r="J360" s="122">
        <f>Загальний!J326</f>
        <v>2007.1792629000004</v>
      </c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</row>
    <row r="361" spans="1:55" ht="15" x14ac:dyDescent="0.25">
      <c r="A361" s="5"/>
      <c r="B361" s="199" t="s">
        <v>145</v>
      </c>
      <c r="C361" s="230">
        <v>2000</v>
      </c>
      <c r="D361" s="230">
        <v>120</v>
      </c>
      <c r="E361" s="230">
        <v>100</v>
      </c>
      <c r="F361" s="216">
        <v>0.98</v>
      </c>
      <c r="G361" s="230">
        <v>950</v>
      </c>
      <c r="H361" s="201" t="s">
        <v>65</v>
      </c>
      <c r="I361" s="244" t="s">
        <v>43</v>
      </c>
      <c r="J361" s="246">
        <f>Загальний!J327</f>
        <v>4334.4845712000006</v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</row>
    <row r="362" spans="1:55" ht="15" x14ac:dyDescent="0.25">
      <c r="A362" s="5"/>
      <c r="B362" s="115" t="s">
        <v>641</v>
      </c>
      <c r="C362" s="26">
        <v>2500</v>
      </c>
      <c r="D362" s="26">
        <v>120</v>
      </c>
      <c r="E362" s="26">
        <v>100</v>
      </c>
      <c r="F362" s="72">
        <v>0.59</v>
      </c>
      <c r="G362" s="108">
        <v>1480</v>
      </c>
      <c r="H362" s="6" t="s">
        <v>65</v>
      </c>
      <c r="I362" s="48" t="s">
        <v>43</v>
      </c>
      <c r="J362" s="122">
        <f>Загальний!J328</f>
        <v>9527.2676415000005</v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</row>
    <row r="363" spans="1:55" ht="15" x14ac:dyDescent="0.25">
      <c r="A363" s="5"/>
      <c r="B363" s="199" t="s">
        <v>146</v>
      </c>
      <c r="C363" s="230">
        <v>3000</v>
      </c>
      <c r="D363" s="230">
        <v>140</v>
      </c>
      <c r="E363" s="230">
        <v>100</v>
      </c>
      <c r="F363" s="247">
        <v>0.98</v>
      </c>
      <c r="G363" s="248">
        <v>2450</v>
      </c>
      <c r="H363" s="201" t="s">
        <v>65</v>
      </c>
      <c r="I363" s="244" t="s">
        <v>43</v>
      </c>
      <c r="J363" s="246">
        <f>Загальний!J329</f>
        <v>18409.993893899999</v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</row>
    <row r="364" spans="1:55" ht="15" x14ac:dyDescent="0.25">
      <c r="A364" s="5"/>
      <c r="B364" s="115" t="s">
        <v>147</v>
      </c>
      <c r="C364" s="26">
        <v>3300</v>
      </c>
      <c r="D364" s="26">
        <v>250</v>
      </c>
      <c r="E364" s="26">
        <v>100</v>
      </c>
      <c r="F364" s="72">
        <v>2.14</v>
      </c>
      <c r="G364" s="108">
        <v>5369</v>
      </c>
      <c r="H364" s="6" t="s">
        <v>65</v>
      </c>
      <c r="I364" s="48" t="s">
        <v>43</v>
      </c>
      <c r="J364" s="122">
        <f>Загальний!J330</f>
        <v>29383.448711400004</v>
      </c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</row>
    <row r="365" spans="1:55" ht="9" customHeight="1" x14ac:dyDescent="0.25">
      <c r="A365" s="5"/>
      <c r="B365" s="115"/>
      <c r="C365" s="26"/>
      <c r="D365" s="26"/>
      <c r="E365" s="26"/>
      <c r="F365" s="72"/>
      <c r="G365" s="108"/>
      <c r="H365" s="6"/>
      <c r="I365" s="48"/>
      <c r="J365" s="12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</row>
    <row r="366" spans="1:55" ht="18.75" customHeight="1" x14ac:dyDescent="0.2">
      <c r="A366" s="408" t="s">
        <v>633</v>
      </c>
      <c r="B366" s="409"/>
      <c r="C366" s="409"/>
      <c r="D366" s="409"/>
      <c r="E366" s="409"/>
      <c r="F366" s="409"/>
      <c r="G366" s="409"/>
      <c r="H366" s="409"/>
      <c r="I366" s="409"/>
      <c r="J366" s="410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</row>
    <row r="367" spans="1:55" ht="27.75" customHeight="1" x14ac:dyDescent="0.2">
      <c r="A367" s="31"/>
      <c r="B367" s="407" t="s">
        <v>314</v>
      </c>
      <c r="C367" s="407"/>
      <c r="D367" s="407"/>
      <c r="E367" s="407"/>
      <c r="F367" s="407"/>
      <c r="G367" s="407"/>
      <c r="H367" s="407"/>
      <c r="I367" s="407"/>
      <c r="J367" s="407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</row>
    <row r="368" spans="1:55" ht="14.25" customHeight="1" x14ac:dyDescent="0.2">
      <c r="A368" s="5"/>
      <c r="B368" s="355" t="s">
        <v>0</v>
      </c>
      <c r="C368" s="411" t="s">
        <v>1</v>
      </c>
      <c r="D368" s="412"/>
      <c r="E368" s="413"/>
      <c r="F368" s="355" t="s">
        <v>2</v>
      </c>
      <c r="G368" s="355" t="s">
        <v>3</v>
      </c>
      <c r="H368" s="355" t="s">
        <v>48</v>
      </c>
      <c r="I368" s="355" t="s">
        <v>42</v>
      </c>
      <c r="J368" s="354" t="s">
        <v>517</v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</row>
    <row r="369" spans="1:55" ht="25.5" x14ac:dyDescent="0.2">
      <c r="A369" s="5"/>
      <c r="B369" s="355"/>
      <c r="C369" s="281" t="s">
        <v>90</v>
      </c>
      <c r="D369" s="281" t="s">
        <v>88</v>
      </c>
      <c r="E369" s="281" t="s">
        <v>115</v>
      </c>
      <c r="F369" s="355"/>
      <c r="G369" s="355"/>
      <c r="H369" s="355"/>
      <c r="I369" s="355"/>
      <c r="J369" s="35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</row>
    <row r="370" spans="1:55" ht="15" x14ac:dyDescent="0.25">
      <c r="A370" s="5"/>
      <c r="B370" s="115" t="s">
        <v>584</v>
      </c>
      <c r="C370" s="26">
        <v>1500</v>
      </c>
      <c r="D370" s="26">
        <v>100</v>
      </c>
      <c r="E370" s="26">
        <v>120</v>
      </c>
      <c r="F370" s="72">
        <v>0.18</v>
      </c>
      <c r="G370" s="108">
        <v>450</v>
      </c>
      <c r="H370" s="6" t="s">
        <v>65</v>
      </c>
      <c r="I370" s="48" t="s">
        <v>43</v>
      </c>
      <c r="J370" s="122">
        <f>Загальний!J336</f>
        <v>6211.6659410400007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</row>
    <row r="371" spans="1:55" ht="15" x14ac:dyDescent="0.25">
      <c r="A371" s="5"/>
      <c r="B371" s="199" t="s">
        <v>585</v>
      </c>
      <c r="C371" s="230">
        <v>2000</v>
      </c>
      <c r="D371" s="230">
        <v>120</v>
      </c>
      <c r="E371" s="230">
        <v>100</v>
      </c>
      <c r="F371" s="216">
        <v>0.98</v>
      </c>
      <c r="G371" s="230">
        <v>950</v>
      </c>
      <c r="H371" s="201" t="s">
        <v>65</v>
      </c>
      <c r="I371" s="244" t="s">
        <v>43</v>
      </c>
      <c r="J371" s="246">
        <f>Загальний!J337</f>
        <v>14235.010284672002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</row>
    <row r="372" spans="1:55" ht="15" x14ac:dyDescent="0.25">
      <c r="A372" s="5"/>
      <c r="B372" s="115" t="s">
        <v>586</v>
      </c>
      <c r="C372" s="26">
        <v>2500</v>
      </c>
      <c r="D372" s="26">
        <v>120</v>
      </c>
      <c r="E372" s="26">
        <v>100</v>
      </c>
      <c r="F372" s="72">
        <v>0.59</v>
      </c>
      <c r="G372" s="108">
        <v>1480</v>
      </c>
      <c r="H372" s="6" t="s">
        <v>65</v>
      </c>
      <c r="I372" s="48" t="s">
        <v>43</v>
      </c>
      <c r="J372" s="122">
        <f>Загальний!J338</f>
        <v>22757.561070480006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</row>
    <row r="373" spans="1:55" ht="8.25" customHeight="1" x14ac:dyDescent="0.2">
      <c r="A373" s="5"/>
      <c r="B373" s="7"/>
      <c r="C373" s="6"/>
      <c r="D373" s="6"/>
      <c r="E373" s="6"/>
      <c r="F373" s="7"/>
      <c r="G373" s="7"/>
      <c r="H373" s="7"/>
      <c r="I373" s="7"/>
      <c r="J373" s="7"/>
    </row>
    <row r="374" spans="1:55" ht="14.25" customHeight="1" x14ac:dyDescent="0.25">
      <c r="A374" s="435" t="s">
        <v>9</v>
      </c>
      <c r="B374" s="436"/>
      <c r="C374" s="436"/>
      <c r="D374" s="436"/>
      <c r="E374" s="436"/>
      <c r="F374" s="436"/>
      <c r="G374" s="436"/>
      <c r="H374" s="436"/>
      <c r="I374" s="436"/>
      <c r="J374" s="437"/>
    </row>
    <row r="375" spans="1:55" ht="42.75" customHeight="1" x14ac:dyDescent="0.2">
      <c r="A375" s="5"/>
      <c r="B375" s="347" t="s">
        <v>284</v>
      </c>
      <c r="C375" s="347"/>
      <c r="D375" s="347"/>
      <c r="E375" s="347"/>
      <c r="F375" s="347"/>
      <c r="G375" s="347"/>
      <c r="H375" s="347"/>
      <c r="I375" s="347"/>
      <c r="J375" s="347"/>
    </row>
    <row r="376" spans="1:55" ht="25.5" x14ac:dyDescent="0.2">
      <c r="A376" s="5"/>
      <c r="B376" s="184" t="s">
        <v>6</v>
      </c>
      <c r="C376" s="184" t="s">
        <v>81</v>
      </c>
      <c r="D376" s="184" t="s">
        <v>82</v>
      </c>
      <c r="E376" s="184" t="s">
        <v>80</v>
      </c>
      <c r="F376" s="184" t="s">
        <v>123</v>
      </c>
      <c r="G376" s="184" t="s">
        <v>48</v>
      </c>
      <c r="H376" s="184" t="s">
        <v>3</v>
      </c>
      <c r="I376" s="184" t="s">
        <v>42</v>
      </c>
      <c r="J376" s="172" t="s">
        <v>62</v>
      </c>
    </row>
    <row r="377" spans="1:55" ht="15" customHeight="1" x14ac:dyDescent="0.2">
      <c r="A377" s="5"/>
      <c r="B377" s="98" t="s">
        <v>431</v>
      </c>
      <c r="C377" s="14">
        <v>1010</v>
      </c>
      <c r="D377" s="14">
        <v>610</v>
      </c>
      <c r="E377" s="190">
        <v>800</v>
      </c>
      <c r="F377" s="190" t="s">
        <v>124</v>
      </c>
      <c r="G377" s="190" t="s">
        <v>65</v>
      </c>
      <c r="H377" s="6">
        <v>613</v>
      </c>
      <c r="I377" s="48" t="s">
        <v>43</v>
      </c>
      <c r="J377" s="128">
        <f>Загальний!J344</f>
        <v>1825.7400000000002</v>
      </c>
    </row>
    <row r="378" spans="1:55" ht="15" customHeight="1" x14ac:dyDescent="0.2">
      <c r="A378" s="5"/>
      <c r="B378" s="192" t="s">
        <v>432</v>
      </c>
      <c r="C378" s="63">
        <v>1010</v>
      </c>
      <c r="D378" s="63">
        <v>610</v>
      </c>
      <c r="E378" s="191">
        <v>800</v>
      </c>
      <c r="F378" s="191" t="s">
        <v>124</v>
      </c>
      <c r="G378" s="191" t="s">
        <v>65</v>
      </c>
      <c r="H378" s="67">
        <v>713</v>
      </c>
      <c r="I378" s="107" t="s">
        <v>43</v>
      </c>
      <c r="J378" s="153">
        <f>Загальний!J345</f>
        <v>2368.17</v>
      </c>
    </row>
    <row r="379" spans="1:55" ht="15" customHeight="1" x14ac:dyDescent="0.2">
      <c r="A379" s="5"/>
      <c r="B379" s="98" t="s">
        <v>433</v>
      </c>
      <c r="C379" s="14">
        <v>1010</v>
      </c>
      <c r="D379" s="14">
        <v>610</v>
      </c>
      <c r="E379" s="190">
        <v>400</v>
      </c>
      <c r="F379" s="190" t="s">
        <v>124</v>
      </c>
      <c r="G379" s="108" t="s">
        <v>65</v>
      </c>
      <c r="H379" s="6">
        <v>312</v>
      </c>
      <c r="I379" s="48" t="s">
        <v>43</v>
      </c>
      <c r="J379" s="128">
        <f>Загальний!J346</f>
        <v>1457.512056</v>
      </c>
    </row>
    <row r="380" spans="1:55" ht="15" customHeight="1" x14ac:dyDescent="0.2">
      <c r="A380" s="5"/>
      <c r="B380" s="192" t="s">
        <v>546</v>
      </c>
      <c r="C380" s="191">
        <v>1010</v>
      </c>
      <c r="D380" s="191">
        <v>610</v>
      </c>
      <c r="E380" s="191">
        <v>400</v>
      </c>
      <c r="F380" s="191" t="s">
        <v>124</v>
      </c>
      <c r="G380" s="110" t="s">
        <v>65</v>
      </c>
      <c r="H380" s="67">
        <v>412</v>
      </c>
      <c r="I380" s="107" t="s">
        <v>43</v>
      </c>
      <c r="J380" s="153">
        <f>Загальний!J347</f>
        <v>1758.7300499999999</v>
      </c>
    </row>
    <row r="381" spans="1:55" ht="9.75" customHeight="1" x14ac:dyDescent="0.2">
      <c r="A381" s="5"/>
      <c r="B381" s="7"/>
      <c r="C381" s="6"/>
      <c r="D381" s="6"/>
      <c r="E381" s="6"/>
      <c r="F381" s="7"/>
      <c r="G381" s="7"/>
      <c r="H381" s="7"/>
      <c r="I381" s="7"/>
      <c r="J381" s="7"/>
    </row>
    <row r="382" spans="1:55" ht="14.25" customHeight="1" x14ac:dyDescent="0.25">
      <c r="A382" s="435" t="s">
        <v>10</v>
      </c>
      <c r="B382" s="436"/>
      <c r="C382" s="436"/>
      <c r="D382" s="436"/>
      <c r="E382" s="436"/>
      <c r="F382" s="436"/>
      <c r="G382" s="436"/>
      <c r="H382" s="436"/>
      <c r="I382" s="436"/>
      <c r="J382" s="437"/>
    </row>
    <row r="383" spans="1:55" ht="42" customHeight="1" x14ac:dyDescent="0.2">
      <c r="A383" s="5"/>
      <c r="B383" s="347" t="s">
        <v>125</v>
      </c>
      <c r="C383" s="347"/>
      <c r="D383" s="347"/>
      <c r="E383" s="347"/>
      <c r="F383" s="347"/>
      <c r="G383" s="347"/>
      <c r="H383" s="347"/>
      <c r="I383" s="347"/>
      <c r="J383" s="347"/>
    </row>
    <row r="384" spans="1:55" ht="25.5" x14ac:dyDescent="0.2">
      <c r="A384" s="5"/>
      <c r="B384" s="184" t="s">
        <v>6</v>
      </c>
      <c r="C384" s="184" t="s">
        <v>81</v>
      </c>
      <c r="D384" s="184" t="s">
        <v>82</v>
      </c>
      <c r="E384" s="184" t="s">
        <v>80</v>
      </c>
      <c r="F384" s="184" t="s">
        <v>48</v>
      </c>
      <c r="G384" s="187" t="s">
        <v>106</v>
      </c>
      <c r="H384" s="184" t="s">
        <v>3</v>
      </c>
      <c r="I384" s="184" t="s">
        <v>42</v>
      </c>
      <c r="J384" s="172" t="s">
        <v>62</v>
      </c>
    </row>
    <row r="385" spans="1:10" ht="15" x14ac:dyDescent="0.2">
      <c r="A385" s="5"/>
      <c r="B385" s="98" t="s">
        <v>523</v>
      </c>
      <c r="C385" s="27">
        <v>2100</v>
      </c>
      <c r="D385" s="111">
        <v>1050</v>
      </c>
      <c r="E385" s="111">
        <v>200</v>
      </c>
      <c r="F385" s="111" t="s">
        <v>66</v>
      </c>
      <c r="G385" s="111">
        <v>2</v>
      </c>
      <c r="H385" s="102">
        <v>900</v>
      </c>
      <c r="I385" s="9" t="s">
        <v>43</v>
      </c>
      <c r="J385" s="128">
        <f>Загальний!J352</f>
        <v>4017.2974380000001</v>
      </c>
    </row>
    <row r="386" spans="1:10" ht="15" x14ac:dyDescent="0.2">
      <c r="A386" s="5"/>
      <c r="B386" s="274" t="s">
        <v>524</v>
      </c>
      <c r="C386" s="91">
        <v>2700</v>
      </c>
      <c r="D386" s="91">
        <v>1050</v>
      </c>
      <c r="E386" s="91">
        <v>200</v>
      </c>
      <c r="F386" s="91" t="s">
        <v>66</v>
      </c>
      <c r="G386" s="91">
        <v>2</v>
      </c>
      <c r="H386" s="113">
        <v>1170</v>
      </c>
      <c r="I386" s="87" t="s">
        <v>43</v>
      </c>
      <c r="J386" s="153">
        <f>Загальний!J353</f>
        <v>5452.1213669999997</v>
      </c>
    </row>
    <row r="387" spans="1:10" ht="15" x14ac:dyDescent="0.2">
      <c r="A387" s="5"/>
      <c r="B387" s="98" t="s">
        <v>525</v>
      </c>
      <c r="C387" s="26">
        <v>3300</v>
      </c>
      <c r="D387" s="26">
        <v>1050</v>
      </c>
      <c r="E387" s="26">
        <v>200</v>
      </c>
      <c r="F387" s="26" t="s">
        <v>66</v>
      </c>
      <c r="G387" s="26">
        <v>2</v>
      </c>
      <c r="H387" s="102">
        <v>1450</v>
      </c>
      <c r="I387" s="9" t="s">
        <v>43</v>
      </c>
      <c r="J387" s="128">
        <f>Загальний!J354</f>
        <v>6629.9538689999999</v>
      </c>
    </row>
    <row r="388" spans="1:10" ht="15" x14ac:dyDescent="0.2">
      <c r="A388" s="5"/>
      <c r="B388" s="274" t="s">
        <v>526</v>
      </c>
      <c r="C388" s="106">
        <v>3300</v>
      </c>
      <c r="D388" s="106">
        <v>1050</v>
      </c>
      <c r="E388" s="106">
        <v>200</v>
      </c>
      <c r="F388" s="106" t="s">
        <v>66</v>
      </c>
      <c r="G388" s="106">
        <v>2</v>
      </c>
      <c r="H388" s="106">
        <v>1450</v>
      </c>
      <c r="I388" s="87" t="s">
        <v>43</v>
      </c>
      <c r="J388" s="153">
        <f>Загальний!J355</f>
        <v>6722.1325710000001</v>
      </c>
    </row>
    <row r="389" spans="1:10" ht="15" x14ac:dyDescent="0.2">
      <c r="A389" s="5"/>
      <c r="B389" s="98" t="s">
        <v>527</v>
      </c>
      <c r="C389" s="26">
        <v>3900</v>
      </c>
      <c r="D389" s="26">
        <v>1050</v>
      </c>
      <c r="E389" s="26">
        <v>200</v>
      </c>
      <c r="F389" s="26" t="s">
        <v>66</v>
      </c>
      <c r="G389" s="26">
        <v>2</v>
      </c>
      <c r="H389" s="102">
        <v>1650</v>
      </c>
      <c r="I389" s="9" t="s">
        <v>43</v>
      </c>
      <c r="J389" s="128">
        <f>Загальний!J356</f>
        <v>7352.3356829999993</v>
      </c>
    </row>
    <row r="390" spans="1:10" ht="15" x14ac:dyDescent="0.2">
      <c r="A390" s="5"/>
      <c r="B390" s="274" t="s">
        <v>528</v>
      </c>
      <c r="C390" s="91">
        <v>4500</v>
      </c>
      <c r="D390" s="91">
        <v>1050</v>
      </c>
      <c r="E390" s="91">
        <v>200</v>
      </c>
      <c r="F390" s="91" t="s">
        <v>66</v>
      </c>
      <c r="G390" s="91">
        <v>2</v>
      </c>
      <c r="H390" s="106">
        <v>1920</v>
      </c>
      <c r="I390" s="87" t="s">
        <v>43</v>
      </c>
      <c r="J390" s="153">
        <f>Загальний!J357</f>
        <v>9093.2674139999999</v>
      </c>
    </row>
    <row r="391" spans="1:10" ht="15" x14ac:dyDescent="0.2">
      <c r="A391" s="5"/>
      <c r="B391" s="98" t="s">
        <v>522</v>
      </c>
      <c r="C391" s="26">
        <v>4500</v>
      </c>
      <c r="D391" s="26">
        <v>1050</v>
      </c>
      <c r="E391" s="26">
        <v>200</v>
      </c>
      <c r="F391" s="26" t="s">
        <v>66</v>
      </c>
      <c r="G391" s="26">
        <v>2</v>
      </c>
      <c r="H391" s="102">
        <v>1920</v>
      </c>
      <c r="I391" s="9" t="s">
        <v>43</v>
      </c>
      <c r="J391" s="128">
        <f>Загальний!J358</f>
        <v>9506.2233420000011</v>
      </c>
    </row>
    <row r="392" spans="1:10" ht="15" x14ac:dyDescent="0.2">
      <c r="A392" s="5"/>
      <c r="B392" s="274" t="s">
        <v>529</v>
      </c>
      <c r="C392" s="91">
        <v>5100</v>
      </c>
      <c r="D392" s="91">
        <v>1050</v>
      </c>
      <c r="E392" s="91">
        <v>200</v>
      </c>
      <c r="F392" s="91" t="s">
        <v>66</v>
      </c>
      <c r="G392" s="91">
        <v>2</v>
      </c>
      <c r="H392" s="106">
        <v>2235</v>
      </c>
      <c r="I392" s="87" t="s">
        <v>43</v>
      </c>
      <c r="J392" s="153">
        <f>Загальний!J359</f>
        <v>11337.310908000001</v>
      </c>
    </row>
    <row r="393" spans="1:10" ht="15" x14ac:dyDescent="0.2">
      <c r="A393" s="5"/>
      <c r="B393" s="115" t="s">
        <v>530</v>
      </c>
      <c r="C393" s="26">
        <v>2700</v>
      </c>
      <c r="D393" s="26">
        <v>1050</v>
      </c>
      <c r="E393" s="26">
        <v>200</v>
      </c>
      <c r="F393" s="26" t="s">
        <v>66</v>
      </c>
      <c r="G393" s="26">
        <v>2</v>
      </c>
      <c r="H393" s="102">
        <v>1170</v>
      </c>
      <c r="I393" s="9" t="s">
        <v>43</v>
      </c>
      <c r="J393" s="128">
        <f>Загальний!J360</f>
        <v>5452.1213669999997</v>
      </c>
    </row>
    <row r="394" spans="1:10" ht="15" x14ac:dyDescent="0.2">
      <c r="A394" s="5"/>
      <c r="B394" s="274" t="s">
        <v>603</v>
      </c>
      <c r="C394" s="91">
        <v>2200</v>
      </c>
      <c r="D394" s="91">
        <v>590</v>
      </c>
      <c r="E394" s="91">
        <v>200</v>
      </c>
      <c r="F394" s="91" t="s">
        <v>66</v>
      </c>
      <c r="G394" s="91">
        <v>3</v>
      </c>
      <c r="H394" s="106">
        <v>650</v>
      </c>
      <c r="I394" s="87" t="s">
        <v>43</v>
      </c>
      <c r="J394" s="153">
        <f>Загальний!J361</f>
        <v>3044.5749180000003</v>
      </c>
    </row>
    <row r="395" spans="1:10" ht="14.25" customHeight="1" x14ac:dyDescent="0.2">
      <c r="A395" s="5"/>
      <c r="B395" s="115" t="s">
        <v>604</v>
      </c>
      <c r="C395" s="26">
        <v>3400</v>
      </c>
      <c r="D395" s="26">
        <v>590</v>
      </c>
      <c r="E395" s="26">
        <v>200</v>
      </c>
      <c r="F395" s="26" t="s">
        <v>66</v>
      </c>
      <c r="G395" s="26">
        <v>3</v>
      </c>
      <c r="H395" s="102">
        <v>1000</v>
      </c>
      <c r="I395" s="9" t="s">
        <v>43</v>
      </c>
      <c r="J395" s="128">
        <f>Загальний!J362</f>
        <v>6751.5150780000013</v>
      </c>
    </row>
    <row r="396" spans="1:10" ht="15" x14ac:dyDescent="0.2">
      <c r="A396" s="5"/>
      <c r="B396" s="274" t="s">
        <v>605</v>
      </c>
      <c r="C396" s="73">
        <v>4600</v>
      </c>
      <c r="D396" s="73">
        <v>590</v>
      </c>
      <c r="E396" s="73">
        <v>200</v>
      </c>
      <c r="F396" s="73" t="s">
        <v>66</v>
      </c>
      <c r="G396" s="73">
        <v>3</v>
      </c>
      <c r="H396" s="86">
        <v>1365</v>
      </c>
      <c r="I396" s="87" t="s">
        <v>43</v>
      </c>
      <c r="J396" s="153">
        <f>Загальний!J363</f>
        <v>12207.478437000002</v>
      </c>
    </row>
    <row r="397" spans="1:10" ht="15" x14ac:dyDescent="0.2">
      <c r="A397" s="5"/>
      <c r="B397" s="115" t="s">
        <v>599</v>
      </c>
      <c r="C397" s="26">
        <v>2200</v>
      </c>
      <c r="D397" s="26">
        <v>1390</v>
      </c>
      <c r="E397" s="26">
        <v>200</v>
      </c>
      <c r="F397" s="26" t="s">
        <v>66</v>
      </c>
      <c r="G397" s="26">
        <v>1</v>
      </c>
      <c r="H397" s="102">
        <v>1360</v>
      </c>
      <c r="I397" s="9" t="s">
        <v>43</v>
      </c>
      <c r="J397" s="128">
        <f>Загальний!J364</f>
        <v>6800.9516190000004</v>
      </c>
    </row>
    <row r="398" spans="1:10" ht="15" x14ac:dyDescent="0.2">
      <c r="A398" s="5"/>
      <c r="B398" s="274" t="s">
        <v>601</v>
      </c>
      <c r="C398" s="91">
        <v>3400</v>
      </c>
      <c r="D398" s="91">
        <v>1390</v>
      </c>
      <c r="E398" s="91">
        <v>200</v>
      </c>
      <c r="F398" s="73" t="s">
        <v>66</v>
      </c>
      <c r="G398" s="91">
        <v>1</v>
      </c>
      <c r="H398" s="106">
        <v>2020</v>
      </c>
      <c r="I398" s="87" t="s">
        <v>43</v>
      </c>
      <c r="J398" s="153">
        <f>Загальний!J365</f>
        <v>10047.114693000003</v>
      </c>
    </row>
    <row r="399" spans="1:10" ht="15" x14ac:dyDescent="0.2">
      <c r="A399" s="5"/>
      <c r="B399" s="115" t="s">
        <v>602</v>
      </c>
      <c r="C399" s="27">
        <v>4600</v>
      </c>
      <c r="D399" s="27">
        <v>1390</v>
      </c>
      <c r="E399" s="27">
        <v>200</v>
      </c>
      <c r="F399" s="27" t="s">
        <v>66</v>
      </c>
      <c r="G399" s="27">
        <v>1</v>
      </c>
      <c r="H399" s="72">
        <v>2860</v>
      </c>
      <c r="I399" s="9" t="s">
        <v>43</v>
      </c>
      <c r="J399" s="128">
        <f>Загальний!J366</f>
        <v>13222.870353000002</v>
      </c>
    </row>
    <row r="400" spans="1:10" ht="14.25" customHeight="1" x14ac:dyDescent="0.2">
      <c r="A400" s="5"/>
      <c r="B400" s="274" t="s">
        <v>600</v>
      </c>
      <c r="C400" s="91">
        <v>2200</v>
      </c>
      <c r="D400" s="91">
        <v>2200</v>
      </c>
      <c r="E400" s="91">
        <v>200</v>
      </c>
      <c r="F400" s="91" t="s">
        <v>66</v>
      </c>
      <c r="G400" s="91">
        <v>1</v>
      </c>
      <c r="H400" s="106">
        <v>2320</v>
      </c>
      <c r="I400" s="87" t="s">
        <v>43</v>
      </c>
      <c r="J400" s="153">
        <f>Загальний!J367</f>
        <v>11491.674579</v>
      </c>
    </row>
    <row r="401" spans="1:10" ht="11.25" customHeight="1" x14ac:dyDescent="0.2">
      <c r="A401" s="5"/>
      <c r="B401" s="7"/>
      <c r="C401" s="6"/>
      <c r="D401" s="6"/>
      <c r="E401" s="6"/>
      <c r="F401" s="7"/>
      <c r="G401" s="7"/>
      <c r="H401" s="7"/>
      <c r="I401" s="7"/>
      <c r="J401" s="7"/>
    </row>
    <row r="402" spans="1:10" ht="15" hidden="1" customHeight="1" x14ac:dyDescent="0.25">
      <c r="A402" s="435" t="s">
        <v>606</v>
      </c>
      <c r="B402" s="436"/>
      <c r="C402" s="436"/>
      <c r="D402" s="436"/>
      <c r="E402" s="436"/>
      <c r="F402" s="436"/>
      <c r="G402" s="436"/>
      <c r="H402" s="436"/>
      <c r="I402" s="436"/>
      <c r="J402" s="437"/>
    </row>
    <row r="403" spans="1:10" ht="54.75" hidden="1" customHeight="1" x14ac:dyDescent="0.2">
      <c r="A403" s="5"/>
      <c r="B403" s="438" t="s">
        <v>632</v>
      </c>
      <c r="C403" s="438"/>
      <c r="D403" s="438"/>
      <c r="E403" s="438"/>
      <c r="F403" s="438"/>
      <c r="G403" s="438"/>
      <c r="H403" s="438"/>
      <c r="I403" s="438"/>
      <c r="J403" s="438"/>
    </row>
    <row r="404" spans="1:10" ht="29.25" hidden="1" customHeight="1" x14ac:dyDescent="0.2">
      <c r="A404" s="5"/>
      <c r="B404" s="271" t="s">
        <v>0</v>
      </c>
      <c r="C404" s="271" t="s">
        <v>81</v>
      </c>
      <c r="D404" s="271" t="s">
        <v>82</v>
      </c>
      <c r="E404" s="271" t="s">
        <v>80</v>
      </c>
      <c r="F404" s="271" t="s">
        <v>48</v>
      </c>
      <c r="G404" s="242"/>
      <c r="H404" s="271" t="s">
        <v>3</v>
      </c>
      <c r="I404" s="271" t="s">
        <v>42</v>
      </c>
      <c r="J404" s="270" t="s">
        <v>517</v>
      </c>
    </row>
    <row r="405" spans="1:10" ht="14.25" hidden="1" customHeight="1" x14ac:dyDescent="0.25">
      <c r="A405" s="5"/>
      <c r="B405" s="277" t="s">
        <v>607</v>
      </c>
      <c r="C405" s="6">
        <v>2800</v>
      </c>
      <c r="D405" s="6">
        <v>1700</v>
      </c>
      <c r="E405" s="6">
        <v>200</v>
      </c>
      <c r="F405" s="26" t="s">
        <v>66</v>
      </c>
      <c r="G405" s="7"/>
      <c r="H405" s="6">
        <v>2200</v>
      </c>
      <c r="I405" s="9" t="s">
        <v>43</v>
      </c>
      <c r="J405" s="120">
        <f>Загальний!J372</f>
        <v>15289.875</v>
      </c>
    </row>
    <row r="406" spans="1:10" ht="14.25" hidden="1" customHeight="1" x14ac:dyDescent="0.25">
      <c r="A406" s="5"/>
      <c r="B406" s="278" t="s">
        <v>608</v>
      </c>
      <c r="C406" s="67">
        <v>2800</v>
      </c>
      <c r="D406" s="67">
        <v>1700</v>
      </c>
      <c r="E406" s="67">
        <v>200</v>
      </c>
      <c r="F406" s="91" t="s">
        <v>66</v>
      </c>
      <c r="G406" s="279"/>
      <c r="H406" s="67">
        <v>2200</v>
      </c>
      <c r="I406" s="87" t="s">
        <v>43</v>
      </c>
      <c r="J406" s="280">
        <f>Загальний!J373</f>
        <v>15648.75</v>
      </c>
    </row>
    <row r="407" spans="1:10" ht="14.25" hidden="1" customHeight="1" x14ac:dyDescent="0.25">
      <c r="A407" s="5"/>
      <c r="B407" s="277" t="s">
        <v>609</v>
      </c>
      <c r="C407" s="6">
        <v>2200</v>
      </c>
      <c r="D407" s="6">
        <v>1700</v>
      </c>
      <c r="E407" s="6">
        <v>200</v>
      </c>
      <c r="F407" s="26" t="s">
        <v>66</v>
      </c>
      <c r="G407" s="7"/>
      <c r="H407" s="6">
        <v>1700</v>
      </c>
      <c r="I407" s="9" t="s">
        <v>43</v>
      </c>
      <c r="J407" s="120">
        <f>Загальний!J374</f>
        <v>12625.814999999999</v>
      </c>
    </row>
    <row r="408" spans="1:10" ht="14.25" hidden="1" customHeight="1" x14ac:dyDescent="0.25">
      <c r="A408" s="5"/>
      <c r="B408" s="278" t="s">
        <v>610</v>
      </c>
      <c r="C408" s="67">
        <v>2200</v>
      </c>
      <c r="D408" s="67">
        <v>1700</v>
      </c>
      <c r="E408" s="67">
        <v>200</v>
      </c>
      <c r="F408" s="91" t="s">
        <v>66</v>
      </c>
      <c r="G408" s="279"/>
      <c r="H408" s="67">
        <v>1700</v>
      </c>
      <c r="I408" s="87" t="s">
        <v>43</v>
      </c>
      <c r="J408" s="280">
        <f>Загальний!J375</f>
        <v>12958.004999999999</v>
      </c>
    </row>
    <row r="409" spans="1:10" ht="14.25" hidden="1" customHeight="1" x14ac:dyDescent="0.25">
      <c r="A409" s="5"/>
      <c r="B409" s="277" t="s">
        <v>611</v>
      </c>
      <c r="C409" s="6">
        <v>2200</v>
      </c>
      <c r="D409" s="6">
        <v>1400</v>
      </c>
      <c r="E409" s="6">
        <v>200</v>
      </c>
      <c r="F409" s="26" t="s">
        <v>66</v>
      </c>
      <c r="G409" s="7"/>
      <c r="H409" s="6">
        <v>1400</v>
      </c>
      <c r="I409" s="9" t="s">
        <v>43</v>
      </c>
      <c r="J409" s="120">
        <f>Загальний!J376</f>
        <v>7498.0499999999993</v>
      </c>
    </row>
    <row r="410" spans="1:10" ht="14.25" hidden="1" customHeight="1" x14ac:dyDescent="0.25">
      <c r="A410" s="5"/>
      <c r="B410" s="278" t="s">
        <v>612</v>
      </c>
      <c r="C410" s="67">
        <v>2200</v>
      </c>
      <c r="D410" s="67">
        <v>1400</v>
      </c>
      <c r="E410" s="67">
        <v>200</v>
      </c>
      <c r="F410" s="91" t="s">
        <v>66</v>
      </c>
      <c r="G410" s="279"/>
      <c r="H410" s="67">
        <v>1400</v>
      </c>
      <c r="I410" s="87" t="s">
        <v>43</v>
      </c>
      <c r="J410" s="280">
        <f>Загальний!J377</f>
        <v>7841.8950000000004</v>
      </c>
    </row>
    <row r="411" spans="1:10" ht="14.25" hidden="1" customHeight="1" x14ac:dyDescent="0.25">
      <c r="A411" s="5"/>
      <c r="B411" s="277" t="s">
        <v>613</v>
      </c>
      <c r="C411" s="6">
        <v>3400</v>
      </c>
      <c r="D411" s="6">
        <v>1700</v>
      </c>
      <c r="E411" s="6">
        <v>200</v>
      </c>
      <c r="F411" s="26" t="s">
        <v>66</v>
      </c>
      <c r="G411" s="7"/>
      <c r="H411" s="6">
        <v>2800</v>
      </c>
      <c r="I411" s="9" t="s">
        <v>43</v>
      </c>
      <c r="J411" s="120">
        <f>Загальний!J378</f>
        <v>17286.240000000002</v>
      </c>
    </row>
    <row r="412" spans="1:10" ht="14.25" hidden="1" customHeight="1" x14ac:dyDescent="0.25">
      <c r="A412" s="5"/>
      <c r="B412" s="278" t="s">
        <v>614</v>
      </c>
      <c r="C412" s="67">
        <v>3400</v>
      </c>
      <c r="D412" s="67">
        <v>1700</v>
      </c>
      <c r="E412" s="67">
        <v>200</v>
      </c>
      <c r="F412" s="91" t="s">
        <v>66</v>
      </c>
      <c r="G412" s="279"/>
      <c r="H412" s="67">
        <v>2800</v>
      </c>
      <c r="I412" s="87" t="s">
        <v>43</v>
      </c>
      <c r="J412" s="280">
        <f>Загальний!J379</f>
        <v>17549.969999999998</v>
      </c>
    </row>
    <row r="413" spans="1:10" ht="14.25" hidden="1" customHeight="1" x14ac:dyDescent="0.25">
      <c r="A413" s="5"/>
      <c r="B413" s="277" t="s">
        <v>615</v>
      </c>
      <c r="C413" s="6">
        <v>4000</v>
      </c>
      <c r="D413" s="6">
        <v>1700</v>
      </c>
      <c r="E413" s="6">
        <v>200</v>
      </c>
      <c r="F413" s="26" t="s">
        <v>66</v>
      </c>
      <c r="G413" s="7"/>
      <c r="H413" s="6">
        <v>3200</v>
      </c>
      <c r="I413" s="9" t="s">
        <v>43</v>
      </c>
      <c r="J413" s="120">
        <f>Загальний!J380</f>
        <v>21639.51</v>
      </c>
    </row>
    <row r="414" spans="1:10" ht="14.25" hidden="1" customHeight="1" x14ac:dyDescent="0.25">
      <c r="A414" s="5"/>
      <c r="B414" s="278" t="s">
        <v>616</v>
      </c>
      <c r="C414" s="67">
        <v>3400</v>
      </c>
      <c r="D414" s="67">
        <v>600</v>
      </c>
      <c r="E414" s="67">
        <v>200</v>
      </c>
      <c r="F414" s="91" t="s">
        <v>66</v>
      </c>
      <c r="G414" s="279"/>
      <c r="H414" s="67">
        <v>850</v>
      </c>
      <c r="I414" s="87" t="s">
        <v>43</v>
      </c>
      <c r="J414" s="280">
        <f>Загальний!J381</f>
        <v>7277.7150000000011</v>
      </c>
    </row>
    <row r="415" spans="1:10" ht="14.25" hidden="1" customHeight="1" x14ac:dyDescent="0.25">
      <c r="A415" s="5"/>
      <c r="B415" s="277" t="s">
        <v>617</v>
      </c>
      <c r="C415" s="6">
        <v>4000</v>
      </c>
      <c r="D415" s="6">
        <v>600</v>
      </c>
      <c r="E415" s="6">
        <v>200</v>
      </c>
      <c r="F415" s="26" t="s">
        <v>66</v>
      </c>
      <c r="G415" s="7"/>
      <c r="H415" s="6">
        <v>1200</v>
      </c>
      <c r="I415" s="9" t="s">
        <v>43</v>
      </c>
      <c r="J415" s="120">
        <f>Загальний!J382</f>
        <v>11574.24</v>
      </c>
    </row>
    <row r="416" spans="1:10" ht="14.25" hidden="1" customHeight="1" x14ac:dyDescent="0.25">
      <c r="A416" s="5"/>
      <c r="B416" s="278" t="s">
        <v>628</v>
      </c>
      <c r="C416" s="67">
        <v>2100</v>
      </c>
      <c r="D416" s="67">
        <v>200</v>
      </c>
      <c r="E416" s="67">
        <v>2100</v>
      </c>
      <c r="F416" s="91" t="s">
        <v>66</v>
      </c>
      <c r="G416" s="279"/>
      <c r="H416" s="67">
        <v>1800</v>
      </c>
      <c r="I416" s="87" t="s">
        <v>43</v>
      </c>
      <c r="J416" s="280">
        <f>Загальний!J383</f>
        <v>8639.7749999999996</v>
      </c>
    </row>
    <row r="417" spans="1:10" ht="14.25" hidden="1" customHeight="1" x14ac:dyDescent="0.25">
      <c r="A417" s="5"/>
      <c r="B417" s="277" t="s">
        <v>629</v>
      </c>
      <c r="C417" s="6">
        <v>2100</v>
      </c>
      <c r="D417" s="6">
        <v>200</v>
      </c>
      <c r="E417" s="6">
        <v>2100</v>
      </c>
      <c r="F417" s="26" t="s">
        <v>66</v>
      </c>
      <c r="G417" s="7"/>
      <c r="H417" s="6">
        <v>1800</v>
      </c>
      <c r="I417" s="9" t="s">
        <v>43</v>
      </c>
      <c r="J417" s="120">
        <f>Загальний!J384</f>
        <v>10604.429999999998</v>
      </c>
    </row>
    <row r="418" spans="1:10" ht="14.25" hidden="1" customHeight="1" x14ac:dyDescent="0.25">
      <c r="A418" s="5"/>
      <c r="B418" s="278" t="s">
        <v>631</v>
      </c>
      <c r="C418" s="67">
        <v>2700</v>
      </c>
      <c r="D418" s="67">
        <v>200</v>
      </c>
      <c r="E418" s="67">
        <v>2100</v>
      </c>
      <c r="F418" s="91" t="s">
        <v>66</v>
      </c>
      <c r="G418" s="279"/>
      <c r="H418" s="67">
        <v>2300</v>
      </c>
      <c r="I418" s="87" t="s">
        <v>43</v>
      </c>
      <c r="J418" s="280">
        <f>Загальний!J385</f>
        <v>10425.824999999999</v>
      </c>
    </row>
    <row r="419" spans="1:10" ht="14.25" hidden="1" customHeight="1" x14ac:dyDescent="0.25">
      <c r="A419" s="5"/>
      <c r="B419" s="277" t="s">
        <v>630</v>
      </c>
      <c r="C419" s="6">
        <v>2700</v>
      </c>
      <c r="D419" s="6">
        <v>200</v>
      </c>
      <c r="E419" s="6">
        <v>2100</v>
      </c>
      <c r="F419" s="26" t="s">
        <v>66</v>
      </c>
      <c r="G419" s="7"/>
      <c r="H419" s="6">
        <v>2300</v>
      </c>
      <c r="I419" s="9" t="s">
        <v>43</v>
      </c>
      <c r="J419" s="120">
        <f>Загальний!J386</f>
        <v>11694.42</v>
      </c>
    </row>
    <row r="420" spans="1:10" ht="14.25" hidden="1" customHeight="1" x14ac:dyDescent="0.25">
      <c r="A420" s="5"/>
      <c r="B420" s="278" t="s">
        <v>618</v>
      </c>
      <c r="C420" s="67">
        <v>3300</v>
      </c>
      <c r="D420" s="67">
        <v>200</v>
      </c>
      <c r="E420" s="67">
        <v>2100</v>
      </c>
      <c r="F420" s="91" t="s">
        <v>66</v>
      </c>
      <c r="G420" s="279"/>
      <c r="H420" s="67">
        <v>2900</v>
      </c>
      <c r="I420" s="87" t="s">
        <v>43</v>
      </c>
      <c r="J420" s="280">
        <f>Загальний!J387</f>
        <v>14625.525</v>
      </c>
    </row>
    <row r="421" spans="1:10" ht="14.25" hidden="1" customHeight="1" x14ac:dyDescent="0.25">
      <c r="A421" s="5"/>
      <c r="B421" s="277" t="s">
        <v>619</v>
      </c>
      <c r="C421" s="6">
        <v>3300</v>
      </c>
      <c r="D421" s="6">
        <v>200</v>
      </c>
      <c r="E421" s="6">
        <v>2100</v>
      </c>
      <c r="F421" s="26" t="s">
        <v>66</v>
      </c>
      <c r="G421" s="7"/>
      <c r="H421" s="6">
        <v>2900</v>
      </c>
      <c r="I421" s="9" t="s">
        <v>43</v>
      </c>
      <c r="J421" s="120">
        <f>Загальний!J388</f>
        <v>15470.145</v>
      </c>
    </row>
    <row r="422" spans="1:10" ht="14.25" hidden="1" customHeight="1" x14ac:dyDescent="0.25">
      <c r="A422" s="5"/>
      <c r="B422" s="278" t="s">
        <v>620</v>
      </c>
      <c r="C422" s="67">
        <v>3900</v>
      </c>
      <c r="D422" s="67">
        <v>200</v>
      </c>
      <c r="E422" s="67">
        <v>2100</v>
      </c>
      <c r="F422" s="91" t="s">
        <v>66</v>
      </c>
      <c r="G422" s="279"/>
      <c r="H422" s="67">
        <v>3250</v>
      </c>
      <c r="I422" s="87" t="s">
        <v>43</v>
      </c>
      <c r="J422" s="280">
        <f>Загальний!J389</f>
        <v>15927.509999999998</v>
      </c>
    </row>
    <row r="423" spans="1:10" ht="14.25" hidden="1" customHeight="1" x14ac:dyDescent="0.25">
      <c r="A423" s="5"/>
      <c r="B423" s="277" t="s">
        <v>621</v>
      </c>
      <c r="C423" s="6">
        <v>3900</v>
      </c>
      <c r="D423" s="6">
        <v>200</v>
      </c>
      <c r="E423" s="6">
        <v>2100</v>
      </c>
      <c r="F423" s="26" t="s">
        <v>66</v>
      </c>
      <c r="G423" s="7"/>
      <c r="H423" s="6">
        <v>3250</v>
      </c>
      <c r="I423" s="9" t="s">
        <v>43</v>
      </c>
      <c r="J423" s="120">
        <f>Загальний!J390</f>
        <v>16815.524999999998</v>
      </c>
    </row>
    <row r="424" spans="1:10" ht="14.25" hidden="1" customHeight="1" x14ac:dyDescent="0.25">
      <c r="A424" s="5"/>
      <c r="B424" s="278" t="s">
        <v>622</v>
      </c>
      <c r="C424" s="67">
        <v>4500</v>
      </c>
      <c r="D424" s="67">
        <v>200</v>
      </c>
      <c r="E424" s="67">
        <v>2100</v>
      </c>
      <c r="F424" s="91" t="s">
        <v>66</v>
      </c>
      <c r="G424" s="279"/>
      <c r="H424" s="67">
        <v>3900</v>
      </c>
      <c r="I424" s="87" t="s">
        <v>43</v>
      </c>
      <c r="J424" s="280">
        <f>Загальний!J391</f>
        <v>19083.96</v>
      </c>
    </row>
    <row r="425" spans="1:10" ht="14.25" hidden="1" customHeight="1" x14ac:dyDescent="0.25">
      <c r="A425" s="5"/>
      <c r="B425" s="277" t="s">
        <v>623</v>
      </c>
      <c r="C425" s="6">
        <v>4500</v>
      </c>
      <c r="D425" s="6">
        <v>200</v>
      </c>
      <c r="E425" s="6">
        <v>2100</v>
      </c>
      <c r="F425" s="26" t="s">
        <v>66</v>
      </c>
      <c r="G425" s="7"/>
      <c r="H425" s="6">
        <v>3900</v>
      </c>
      <c r="I425" s="9" t="s">
        <v>43</v>
      </c>
      <c r="J425" s="120">
        <f>Загальний!J392</f>
        <v>19432.829999999998</v>
      </c>
    </row>
    <row r="426" spans="1:10" ht="7.5" hidden="1" customHeight="1" x14ac:dyDescent="0.2">
      <c r="A426" s="5"/>
      <c r="B426" s="7"/>
      <c r="C426" s="6"/>
      <c r="D426" s="6"/>
      <c r="E426" s="6"/>
      <c r="F426" s="7"/>
      <c r="G426" s="7"/>
      <c r="H426" s="7"/>
      <c r="I426" s="7"/>
      <c r="J426" s="7"/>
    </row>
    <row r="427" spans="1:10" ht="15" customHeight="1" x14ac:dyDescent="0.25">
      <c r="A427" s="439" t="s">
        <v>11</v>
      </c>
      <c r="B427" s="440"/>
      <c r="C427" s="440"/>
      <c r="D427" s="440"/>
      <c r="E427" s="440"/>
      <c r="F427" s="440"/>
      <c r="G427" s="440"/>
      <c r="H427" s="440"/>
      <c r="I427" s="440"/>
      <c r="J427" s="441"/>
    </row>
    <row r="428" spans="1:10" ht="29.25" customHeight="1" x14ac:dyDescent="0.25">
      <c r="A428" s="20"/>
      <c r="B428" s="407" t="s">
        <v>285</v>
      </c>
      <c r="C428" s="407"/>
      <c r="D428" s="407"/>
      <c r="E428" s="407"/>
      <c r="F428" s="407"/>
      <c r="G428" s="407"/>
      <c r="H428" s="407"/>
      <c r="I428" s="407"/>
      <c r="J428" s="407"/>
    </row>
    <row r="429" spans="1:10" ht="27" customHeight="1" x14ac:dyDescent="0.2">
      <c r="A429" s="5"/>
      <c r="B429" s="184" t="s">
        <v>6</v>
      </c>
      <c r="C429" s="184" t="s">
        <v>81</v>
      </c>
      <c r="D429" s="184" t="s">
        <v>82</v>
      </c>
      <c r="E429" s="184" t="s">
        <v>80</v>
      </c>
      <c r="F429" s="184" t="s">
        <v>103</v>
      </c>
      <c r="G429" s="184" t="s">
        <v>48</v>
      </c>
      <c r="H429" s="184" t="s">
        <v>3</v>
      </c>
      <c r="I429" s="184" t="s">
        <v>42</v>
      </c>
      <c r="J429" s="172" t="s">
        <v>62</v>
      </c>
    </row>
    <row r="430" spans="1:10" ht="14.25" customHeight="1" x14ac:dyDescent="0.2">
      <c r="A430" s="5"/>
      <c r="B430" s="98" t="s">
        <v>148</v>
      </c>
      <c r="C430" s="27">
        <v>1450</v>
      </c>
      <c r="D430" s="27">
        <v>1500</v>
      </c>
      <c r="E430" s="27">
        <v>120</v>
      </c>
      <c r="F430" s="27">
        <v>700</v>
      </c>
      <c r="G430" s="6" t="s">
        <v>65</v>
      </c>
      <c r="H430" s="102">
        <v>550</v>
      </c>
      <c r="I430" s="9" t="s">
        <v>43</v>
      </c>
      <c r="J430" s="128">
        <f>Загальний!J397</f>
        <v>4790.3534595000001</v>
      </c>
    </row>
    <row r="431" spans="1:10" ht="14.25" customHeight="1" x14ac:dyDescent="0.2">
      <c r="A431" s="5"/>
      <c r="B431" s="99" t="s">
        <v>149</v>
      </c>
      <c r="C431" s="73">
        <v>1750</v>
      </c>
      <c r="D431" s="73">
        <v>1500</v>
      </c>
      <c r="E431" s="73">
        <v>160</v>
      </c>
      <c r="F431" s="73">
        <v>700</v>
      </c>
      <c r="G431" s="67" t="s">
        <v>65</v>
      </c>
      <c r="H431" s="106">
        <v>900</v>
      </c>
      <c r="I431" s="87" t="s">
        <v>43</v>
      </c>
      <c r="J431" s="153">
        <f>Загальний!J398</f>
        <v>6082.6779846000009</v>
      </c>
    </row>
    <row r="432" spans="1:10" ht="14.25" customHeight="1" x14ac:dyDescent="0.2">
      <c r="A432" s="5"/>
      <c r="B432" s="98" t="s">
        <v>150</v>
      </c>
      <c r="C432" s="27">
        <v>2300</v>
      </c>
      <c r="D432" s="27">
        <v>1500</v>
      </c>
      <c r="E432" s="27">
        <v>200</v>
      </c>
      <c r="F432" s="27">
        <v>700</v>
      </c>
      <c r="G432" s="6" t="s">
        <v>65</v>
      </c>
      <c r="H432" s="112">
        <v>1530</v>
      </c>
      <c r="I432" s="9" t="s">
        <v>43</v>
      </c>
      <c r="J432" s="128">
        <f>Загальний!J399</f>
        <v>10814.7366243</v>
      </c>
    </row>
    <row r="433" spans="1:10" ht="14.25" customHeight="1" x14ac:dyDescent="0.2">
      <c r="A433" s="5"/>
      <c r="B433" s="97" t="s">
        <v>151</v>
      </c>
      <c r="C433" s="73">
        <v>1700</v>
      </c>
      <c r="D433" s="73">
        <v>1700</v>
      </c>
      <c r="E433" s="73">
        <v>150</v>
      </c>
      <c r="F433" s="73">
        <v>630</v>
      </c>
      <c r="G433" s="67" t="s">
        <v>65</v>
      </c>
      <c r="H433" s="106">
        <v>930</v>
      </c>
      <c r="I433" s="87" t="s">
        <v>43</v>
      </c>
      <c r="J433" s="153">
        <f>Загальний!J400</f>
        <v>7144.2000000000007</v>
      </c>
    </row>
    <row r="434" spans="1:10" ht="14.25" customHeight="1" x14ac:dyDescent="0.2">
      <c r="A434" s="5"/>
      <c r="B434" s="96" t="s">
        <v>152</v>
      </c>
      <c r="C434" s="27">
        <v>1700</v>
      </c>
      <c r="D434" s="27">
        <v>1700</v>
      </c>
      <c r="E434" s="27">
        <v>150</v>
      </c>
      <c r="F434" s="27">
        <v>700</v>
      </c>
      <c r="G434" s="6" t="s">
        <v>65</v>
      </c>
      <c r="H434" s="102">
        <v>880</v>
      </c>
      <c r="I434" s="9" t="s">
        <v>43</v>
      </c>
      <c r="J434" s="128">
        <f>Загальний!J401</f>
        <v>6945.75</v>
      </c>
    </row>
    <row r="435" spans="1:10" ht="14.25" customHeight="1" x14ac:dyDescent="0.2">
      <c r="A435" s="5"/>
      <c r="B435" s="97" t="s">
        <v>153</v>
      </c>
      <c r="C435" s="73">
        <v>1700</v>
      </c>
      <c r="D435" s="73">
        <v>1700</v>
      </c>
      <c r="E435" s="73">
        <v>150</v>
      </c>
      <c r="F435" s="73">
        <v>1000</v>
      </c>
      <c r="G435" s="67" t="s">
        <v>65</v>
      </c>
      <c r="H435" s="113">
        <v>800</v>
      </c>
      <c r="I435" s="87" t="s">
        <v>43</v>
      </c>
      <c r="J435" s="153">
        <f>Загальний!J402</f>
        <v>5437.5300000000007</v>
      </c>
    </row>
    <row r="436" spans="1:10" ht="7.5" customHeight="1" x14ac:dyDescent="0.2">
      <c r="A436" s="5"/>
      <c r="B436" s="6"/>
      <c r="C436" s="6"/>
      <c r="D436" s="6"/>
      <c r="E436" s="6"/>
      <c r="F436" s="6"/>
      <c r="G436" s="6"/>
      <c r="H436" s="6"/>
      <c r="I436" s="6"/>
      <c r="J436" s="6"/>
    </row>
    <row r="437" spans="1:10" ht="13.5" customHeight="1" x14ac:dyDescent="0.25">
      <c r="A437" s="419" t="s">
        <v>37</v>
      </c>
      <c r="B437" s="420"/>
      <c r="C437" s="420"/>
      <c r="D437" s="420"/>
      <c r="E437" s="420"/>
      <c r="F437" s="420"/>
      <c r="G437" s="420"/>
      <c r="H437" s="420"/>
      <c r="I437" s="420"/>
      <c r="J437" s="421"/>
    </row>
    <row r="438" spans="1:10" ht="42" customHeight="1" x14ac:dyDescent="0.2">
      <c r="A438" s="5"/>
      <c r="B438" s="347" t="s">
        <v>129</v>
      </c>
      <c r="C438" s="347"/>
      <c r="D438" s="347"/>
      <c r="E438" s="347"/>
      <c r="F438" s="347"/>
      <c r="G438" s="347"/>
      <c r="H438" s="347"/>
      <c r="I438" s="347"/>
      <c r="J438" s="347"/>
    </row>
    <row r="439" spans="1:10" ht="27" customHeight="1" x14ac:dyDescent="0.2">
      <c r="A439" s="5"/>
      <c r="B439" s="184" t="s">
        <v>6</v>
      </c>
      <c r="C439" s="184" t="s">
        <v>81</v>
      </c>
      <c r="D439" s="184" t="s">
        <v>82</v>
      </c>
      <c r="E439" s="184" t="s">
        <v>80</v>
      </c>
      <c r="F439" s="184" t="s">
        <v>48</v>
      </c>
      <c r="G439" s="184" t="s">
        <v>3</v>
      </c>
      <c r="H439" s="184" t="s">
        <v>83</v>
      </c>
      <c r="I439" s="184" t="s">
        <v>42</v>
      </c>
      <c r="J439" s="173" t="s">
        <v>64</v>
      </c>
    </row>
    <row r="440" spans="1:10" ht="13.5" customHeight="1" x14ac:dyDescent="0.2">
      <c r="A440" s="5"/>
      <c r="B440" s="287" t="s">
        <v>154</v>
      </c>
      <c r="C440" s="288">
        <v>2985</v>
      </c>
      <c r="D440" s="288">
        <v>420</v>
      </c>
      <c r="E440" s="288">
        <v>360</v>
      </c>
      <c r="F440" s="288" t="s">
        <v>65</v>
      </c>
      <c r="G440" s="288">
        <v>450</v>
      </c>
      <c r="H440" s="288" t="s">
        <v>13</v>
      </c>
      <c r="I440" s="83" t="s">
        <v>43</v>
      </c>
      <c r="J440" s="130">
        <f>Загальний!J407</f>
        <v>3085.9345440000006</v>
      </c>
    </row>
    <row r="441" spans="1:10" s="5" customFormat="1" ht="13.5" customHeight="1" x14ac:dyDescent="0.2">
      <c r="B441" s="115" t="s">
        <v>624</v>
      </c>
      <c r="C441" s="272">
        <v>2985</v>
      </c>
      <c r="D441" s="272">
        <v>570</v>
      </c>
      <c r="E441" s="272">
        <v>360</v>
      </c>
      <c r="F441" s="272" t="s">
        <v>65</v>
      </c>
      <c r="G441" s="272">
        <v>450</v>
      </c>
      <c r="H441" s="272" t="s">
        <v>625</v>
      </c>
      <c r="I441" s="82" t="s">
        <v>43</v>
      </c>
      <c r="J441" s="129" t="e">
        <f>Загальний!#REF!</f>
        <v>#REF!</v>
      </c>
    </row>
    <row r="442" spans="1:10" ht="13.5" customHeight="1" x14ac:dyDescent="0.2">
      <c r="A442" s="5"/>
      <c r="B442" s="199" t="s">
        <v>161</v>
      </c>
      <c r="C442" s="273">
        <v>720</v>
      </c>
      <c r="D442" s="273">
        <v>780</v>
      </c>
      <c r="E442" s="273">
        <v>380</v>
      </c>
      <c r="F442" s="273" t="s">
        <v>65</v>
      </c>
      <c r="G442" s="273">
        <v>190</v>
      </c>
      <c r="H442" s="273"/>
      <c r="I442" s="224" t="s">
        <v>43</v>
      </c>
      <c r="J442" s="251">
        <f>Загальний!J408</f>
        <v>1778.1583049999999</v>
      </c>
    </row>
    <row r="443" spans="1:10" s="5" customFormat="1" ht="13.5" customHeight="1" x14ac:dyDescent="0.2">
      <c r="B443" s="115" t="s">
        <v>160</v>
      </c>
      <c r="C443" s="272">
        <v>2985</v>
      </c>
      <c r="D443" s="272">
        <v>780</v>
      </c>
      <c r="E443" s="272">
        <v>380</v>
      </c>
      <c r="F443" s="82" t="s">
        <v>65</v>
      </c>
      <c r="G443" s="272">
        <v>750</v>
      </c>
      <c r="H443" s="272" t="s">
        <v>14</v>
      </c>
      <c r="I443" s="82" t="s">
        <v>43</v>
      </c>
      <c r="J443" s="129">
        <f>Загальний!J409</f>
        <v>3333.4665210000007</v>
      </c>
    </row>
    <row r="444" spans="1:10" s="5" customFormat="1" ht="13.5" customHeight="1" x14ac:dyDescent="0.2">
      <c r="B444" s="199" t="s">
        <v>165</v>
      </c>
      <c r="C444" s="273">
        <v>720</v>
      </c>
      <c r="D444" s="273">
        <v>780</v>
      </c>
      <c r="E444" s="273">
        <v>530</v>
      </c>
      <c r="F444" s="224" t="s">
        <v>65</v>
      </c>
      <c r="G444" s="273">
        <v>230</v>
      </c>
      <c r="H444" s="273" t="s">
        <v>99</v>
      </c>
      <c r="I444" s="224" t="s">
        <v>43</v>
      </c>
      <c r="J444" s="251">
        <f>Загальний!J410</f>
        <v>1869.6239100000003</v>
      </c>
    </row>
    <row r="445" spans="1:10" ht="13.5" customHeight="1" x14ac:dyDescent="0.2">
      <c r="A445" s="5"/>
      <c r="B445" s="115" t="s">
        <v>163</v>
      </c>
      <c r="C445" s="272">
        <v>2985</v>
      </c>
      <c r="D445" s="272">
        <v>780</v>
      </c>
      <c r="E445" s="272">
        <v>530</v>
      </c>
      <c r="F445" s="82" t="s">
        <v>65</v>
      </c>
      <c r="G445" s="272">
        <v>900</v>
      </c>
      <c r="H445" s="272" t="s">
        <v>15</v>
      </c>
      <c r="I445" s="82" t="s">
        <v>43</v>
      </c>
      <c r="J445" s="129">
        <f>Загальний!J411</f>
        <v>3655.0296090000002</v>
      </c>
    </row>
    <row r="446" spans="1:10" s="5" customFormat="1" ht="13.5" customHeight="1" x14ac:dyDescent="0.2">
      <c r="B446" s="199" t="s">
        <v>164</v>
      </c>
      <c r="C446" s="273">
        <v>720</v>
      </c>
      <c r="D446" s="273">
        <v>780</v>
      </c>
      <c r="E446" s="273">
        <v>530</v>
      </c>
      <c r="F446" s="224" t="s">
        <v>66</v>
      </c>
      <c r="G446" s="273">
        <v>230</v>
      </c>
      <c r="H446" s="273" t="s">
        <v>86</v>
      </c>
      <c r="I446" s="224" t="s">
        <v>43</v>
      </c>
      <c r="J446" s="251" t="str">
        <f>Загальний!J412</f>
        <v>Під замовлення</v>
      </c>
    </row>
    <row r="447" spans="1:10" ht="13.5" customHeight="1" x14ac:dyDescent="0.2">
      <c r="A447" s="5"/>
      <c r="B447" s="115" t="s">
        <v>162</v>
      </c>
      <c r="C447" s="272">
        <v>2985</v>
      </c>
      <c r="D447" s="272">
        <v>780</v>
      </c>
      <c r="E447" s="272">
        <v>530</v>
      </c>
      <c r="F447" s="82" t="s">
        <v>66</v>
      </c>
      <c r="G447" s="272">
        <v>900</v>
      </c>
      <c r="H447" s="272" t="s">
        <v>99</v>
      </c>
      <c r="I447" s="82" t="s">
        <v>43</v>
      </c>
      <c r="J447" s="129">
        <f>Загальний!J413</f>
        <v>3891.8942370000004</v>
      </c>
    </row>
    <row r="448" spans="1:10" s="5" customFormat="1" ht="13.5" customHeight="1" x14ac:dyDescent="0.2">
      <c r="B448" s="199" t="s">
        <v>626</v>
      </c>
      <c r="C448" s="273">
        <v>5970</v>
      </c>
      <c r="D448" s="273">
        <v>780</v>
      </c>
      <c r="E448" s="273">
        <v>530</v>
      </c>
      <c r="F448" s="224" t="s">
        <v>65</v>
      </c>
      <c r="G448" s="273">
        <v>1800</v>
      </c>
      <c r="H448" s="273" t="s">
        <v>86</v>
      </c>
      <c r="I448" s="224" t="s">
        <v>43</v>
      </c>
      <c r="J448" s="251">
        <f>Загальний!J414</f>
        <v>7734.5265689999997</v>
      </c>
    </row>
    <row r="449" spans="1:10" s="5" customFormat="1" ht="13.5" customHeight="1" x14ac:dyDescent="0.2">
      <c r="B449" s="115" t="s">
        <v>167</v>
      </c>
      <c r="C449" s="272">
        <v>720</v>
      </c>
      <c r="D449" s="272">
        <v>1160</v>
      </c>
      <c r="E449" s="272">
        <v>530</v>
      </c>
      <c r="F449" s="82" t="s">
        <v>66</v>
      </c>
      <c r="G449" s="272">
        <v>280</v>
      </c>
      <c r="H449" s="272" t="s">
        <v>17</v>
      </c>
      <c r="I449" s="82" t="s">
        <v>43</v>
      </c>
      <c r="J449" s="129">
        <f>Загальний!J415</f>
        <v>2642.9557770000001</v>
      </c>
    </row>
    <row r="450" spans="1:10" ht="13.5" customHeight="1" x14ac:dyDescent="0.2">
      <c r="A450" s="5"/>
      <c r="B450" s="199" t="s">
        <v>166</v>
      </c>
      <c r="C450" s="273">
        <v>2985</v>
      </c>
      <c r="D450" s="273">
        <v>1160</v>
      </c>
      <c r="E450" s="273">
        <v>530</v>
      </c>
      <c r="F450" s="224" t="s">
        <v>66</v>
      </c>
      <c r="G450" s="273">
        <v>1125</v>
      </c>
      <c r="H450" s="273" t="s">
        <v>16</v>
      </c>
      <c r="I450" s="224" t="s">
        <v>43</v>
      </c>
      <c r="J450" s="251">
        <f>Загальний!J416</f>
        <v>5733.3435390000004</v>
      </c>
    </row>
    <row r="451" spans="1:10" s="5" customFormat="1" ht="13.5" customHeight="1" x14ac:dyDescent="0.2">
      <c r="B451" s="115" t="s">
        <v>155</v>
      </c>
      <c r="C451" s="272">
        <v>2985</v>
      </c>
      <c r="D451" s="272">
        <v>1480</v>
      </c>
      <c r="E451" s="272">
        <v>550</v>
      </c>
      <c r="F451" s="82" t="s">
        <v>66</v>
      </c>
      <c r="G451" s="272">
        <v>1650</v>
      </c>
      <c r="H451" s="272" t="s">
        <v>100</v>
      </c>
      <c r="I451" s="82" t="s">
        <v>43</v>
      </c>
      <c r="J451" s="129">
        <f>Загальний!J417</f>
        <v>9591.5912399999997</v>
      </c>
    </row>
    <row r="452" spans="1:10" s="5" customFormat="1" ht="13.5" customHeight="1" x14ac:dyDescent="0.2">
      <c r="B452" s="199" t="s">
        <v>157</v>
      </c>
      <c r="C452" s="273">
        <v>720</v>
      </c>
      <c r="D452" s="273">
        <v>1480</v>
      </c>
      <c r="E452" s="273">
        <v>550</v>
      </c>
      <c r="F452" s="224" t="s">
        <v>66</v>
      </c>
      <c r="G452" s="273">
        <v>430</v>
      </c>
      <c r="H452" s="273" t="s">
        <v>100</v>
      </c>
      <c r="I452" s="224" t="s">
        <v>43</v>
      </c>
      <c r="J452" s="251">
        <f>Загальний!J418</f>
        <v>4615.4548440000008</v>
      </c>
    </row>
    <row r="453" spans="1:10" s="5" customFormat="1" ht="13.5" customHeight="1" x14ac:dyDescent="0.2">
      <c r="B453" s="115" t="s">
        <v>156</v>
      </c>
      <c r="C453" s="272">
        <v>2985</v>
      </c>
      <c r="D453" s="272">
        <v>1480</v>
      </c>
      <c r="E453" s="272">
        <v>700</v>
      </c>
      <c r="F453" s="82" t="s">
        <v>66</v>
      </c>
      <c r="G453" s="272">
        <v>1875</v>
      </c>
      <c r="H453" s="272" t="s">
        <v>18</v>
      </c>
      <c r="I453" s="82" t="s">
        <v>43</v>
      </c>
      <c r="J453" s="129">
        <f>Загальний!J419</f>
        <v>10319.183028000001</v>
      </c>
    </row>
    <row r="454" spans="1:10" s="5" customFormat="1" ht="13.5" customHeight="1" x14ac:dyDescent="0.2">
      <c r="B454" s="199" t="s">
        <v>158</v>
      </c>
      <c r="C454" s="273">
        <v>2985</v>
      </c>
      <c r="D454" s="273">
        <v>1840</v>
      </c>
      <c r="E454" s="273">
        <v>570</v>
      </c>
      <c r="F454" s="224" t="s">
        <v>66</v>
      </c>
      <c r="G454" s="273">
        <v>2235</v>
      </c>
      <c r="H454" s="273" t="s">
        <v>101</v>
      </c>
      <c r="I454" s="224" t="s">
        <v>43</v>
      </c>
      <c r="J454" s="251">
        <f>Загальний!J420</f>
        <v>14621.762925000003</v>
      </c>
    </row>
    <row r="455" spans="1:10" ht="14.25" customHeight="1" x14ac:dyDescent="0.2">
      <c r="A455" s="5"/>
      <c r="B455" s="115" t="s">
        <v>159</v>
      </c>
      <c r="C455" s="272">
        <v>2985</v>
      </c>
      <c r="D455" s="272">
        <v>780</v>
      </c>
      <c r="E455" s="272">
        <v>570</v>
      </c>
      <c r="F455" s="82" t="s">
        <v>65</v>
      </c>
      <c r="G455" s="272">
        <v>900</v>
      </c>
      <c r="H455" s="272" t="s">
        <v>15</v>
      </c>
      <c r="I455" s="82" t="s">
        <v>43</v>
      </c>
      <c r="J455" s="129">
        <f>Загальний!J421</f>
        <v>18471.540780000003</v>
      </c>
    </row>
    <row r="456" spans="1:10" ht="14.25" customHeight="1" x14ac:dyDescent="0.2">
      <c r="A456" s="5"/>
      <c r="B456" s="199" t="s">
        <v>286</v>
      </c>
      <c r="C456" s="273">
        <v>2985</v>
      </c>
      <c r="D456" s="273">
        <v>2160</v>
      </c>
      <c r="E456" s="273">
        <v>740</v>
      </c>
      <c r="F456" s="224" t="s">
        <v>66</v>
      </c>
      <c r="G456" s="273">
        <v>3015</v>
      </c>
      <c r="H456" s="273"/>
      <c r="I456" s="224" t="s">
        <v>43</v>
      </c>
      <c r="J456" s="211" t="str">
        <f>Загальний!J422</f>
        <v>Під замовлення</v>
      </c>
    </row>
    <row r="457" spans="1:10" ht="8.25" customHeight="1" x14ac:dyDescent="0.2">
      <c r="A457" s="5"/>
      <c r="B457" s="6"/>
      <c r="C457" s="6"/>
      <c r="D457" s="6"/>
      <c r="E457" s="6"/>
      <c r="F457" s="6"/>
      <c r="G457" s="6"/>
      <c r="H457" s="6"/>
      <c r="I457" s="6"/>
      <c r="J457" s="6"/>
    </row>
    <row r="458" spans="1:10" ht="15.75" customHeight="1" x14ac:dyDescent="0.2">
      <c r="A458" s="379" t="s">
        <v>38</v>
      </c>
      <c r="B458" s="380"/>
      <c r="C458" s="380"/>
      <c r="D458" s="380"/>
      <c r="E458" s="380"/>
      <c r="F458" s="380"/>
      <c r="G458" s="380"/>
      <c r="H458" s="380"/>
      <c r="I458" s="380"/>
      <c r="J458" s="381"/>
    </row>
    <row r="459" spans="1:10" ht="15.75" customHeight="1" x14ac:dyDescent="0.2">
      <c r="A459" s="5"/>
      <c r="B459" s="347" t="s">
        <v>12</v>
      </c>
      <c r="C459" s="347"/>
      <c r="D459" s="347"/>
      <c r="E459" s="347"/>
      <c r="F459" s="347"/>
      <c r="G459" s="347"/>
      <c r="H459" s="347"/>
      <c r="I459" s="347"/>
      <c r="J459" s="347"/>
    </row>
    <row r="460" spans="1:10" ht="25.5" x14ac:dyDescent="0.2">
      <c r="A460" s="5"/>
      <c r="B460" s="184" t="s">
        <v>6</v>
      </c>
      <c r="C460" s="184" t="s">
        <v>81</v>
      </c>
      <c r="D460" s="184" t="s">
        <v>82</v>
      </c>
      <c r="E460" s="184" t="s">
        <v>80</v>
      </c>
      <c r="F460" s="184" t="s">
        <v>48</v>
      </c>
      <c r="G460" s="184" t="s">
        <v>3</v>
      </c>
      <c r="H460" s="184" t="s">
        <v>87</v>
      </c>
      <c r="I460" s="184" t="s">
        <v>42</v>
      </c>
      <c r="J460" s="173" t="s">
        <v>64</v>
      </c>
    </row>
    <row r="461" spans="1:10" ht="15" x14ac:dyDescent="0.25">
      <c r="A461" s="5"/>
      <c r="B461" s="115" t="s">
        <v>168</v>
      </c>
      <c r="C461" s="171">
        <v>740</v>
      </c>
      <c r="D461" s="171">
        <v>420</v>
      </c>
      <c r="E461" s="171">
        <v>50</v>
      </c>
      <c r="F461" s="171" t="s">
        <v>65</v>
      </c>
      <c r="G461" s="6">
        <v>40</v>
      </c>
      <c r="H461" s="6" t="s">
        <v>84</v>
      </c>
      <c r="I461" s="9" t="s">
        <v>43</v>
      </c>
      <c r="J461" s="120">
        <f>Загальний!J427</f>
        <v>462.26149199999998</v>
      </c>
    </row>
    <row r="462" spans="1:10" ht="15" x14ac:dyDescent="0.25">
      <c r="A462" s="5"/>
      <c r="B462" s="287" t="s">
        <v>178</v>
      </c>
      <c r="C462" s="288">
        <v>740</v>
      </c>
      <c r="D462" s="288">
        <v>570</v>
      </c>
      <c r="E462" s="288">
        <v>50</v>
      </c>
      <c r="F462" s="288" t="s">
        <v>66</v>
      </c>
      <c r="G462" s="67">
        <v>50</v>
      </c>
      <c r="H462" s="67" t="s">
        <v>39</v>
      </c>
      <c r="I462" s="87" t="s">
        <v>43</v>
      </c>
      <c r="J462" s="280">
        <f>Загальний!J428</f>
        <v>753.42336299999999</v>
      </c>
    </row>
    <row r="463" spans="1:10" ht="15" x14ac:dyDescent="0.25">
      <c r="A463" s="5"/>
      <c r="B463" s="115" t="s">
        <v>180</v>
      </c>
      <c r="C463" s="171">
        <v>780</v>
      </c>
      <c r="D463" s="171">
        <v>740</v>
      </c>
      <c r="E463" s="171">
        <v>70</v>
      </c>
      <c r="F463" s="171" t="s">
        <v>65</v>
      </c>
      <c r="G463" s="6">
        <v>100</v>
      </c>
      <c r="H463" s="6" t="s">
        <v>85</v>
      </c>
      <c r="I463" s="9" t="s">
        <v>43</v>
      </c>
      <c r="J463" s="120">
        <f>Загальний!J429</f>
        <v>780.57</v>
      </c>
    </row>
    <row r="464" spans="1:10" ht="15" x14ac:dyDescent="0.25">
      <c r="A464" s="5"/>
      <c r="B464" s="287" t="s">
        <v>179</v>
      </c>
      <c r="C464" s="288">
        <v>2990</v>
      </c>
      <c r="D464" s="288">
        <v>780</v>
      </c>
      <c r="E464" s="288">
        <v>70</v>
      </c>
      <c r="F464" s="288" t="s">
        <v>65</v>
      </c>
      <c r="G464" s="67">
        <v>400</v>
      </c>
      <c r="H464" s="67" t="s">
        <v>109</v>
      </c>
      <c r="I464" s="87" t="s">
        <v>43</v>
      </c>
      <c r="J464" s="280">
        <f>Загальний!J430</f>
        <v>2629.6543350000006</v>
      </c>
    </row>
    <row r="465" spans="1:10" ht="15" x14ac:dyDescent="0.25">
      <c r="A465" s="5"/>
      <c r="B465" s="115" t="s">
        <v>181</v>
      </c>
      <c r="C465" s="171">
        <v>2990</v>
      </c>
      <c r="D465" s="171">
        <v>780</v>
      </c>
      <c r="E465" s="171">
        <v>120</v>
      </c>
      <c r="F465" s="171" t="s">
        <v>66</v>
      </c>
      <c r="G465" s="6">
        <v>700</v>
      </c>
      <c r="H465" s="6" t="s">
        <v>98</v>
      </c>
      <c r="I465" s="9" t="s">
        <v>43</v>
      </c>
      <c r="J465" s="120">
        <f>Загальний!J431</f>
        <v>3102.626835</v>
      </c>
    </row>
    <row r="466" spans="1:10" ht="15" x14ac:dyDescent="0.25">
      <c r="A466" s="5"/>
      <c r="B466" s="287" t="s">
        <v>183</v>
      </c>
      <c r="C466" s="288">
        <v>740</v>
      </c>
      <c r="D466" s="288">
        <v>1160</v>
      </c>
      <c r="E466" s="288">
        <v>100</v>
      </c>
      <c r="F466" s="288" t="s">
        <v>65</v>
      </c>
      <c r="G466" s="67">
        <v>210</v>
      </c>
      <c r="H466" s="67" t="s">
        <v>97</v>
      </c>
      <c r="I466" s="87" t="s">
        <v>43</v>
      </c>
      <c r="J466" s="280">
        <f>Загальний!J432</f>
        <v>1234.0216350000001</v>
      </c>
    </row>
    <row r="467" spans="1:10" ht="15" x14ac:dyDescent="0.25">
      <c r="A467" s="5"/>
      <c r="B467" s="115" t="s">
        <v>182</v>
      </c>
      <c r="C467" s="176">
        <v>2990</v>
      </c>
      <c r="D467" s="176">
        <v>1160</v>
      </c>
      <c r="E467" s="176">
        <v>100</v>
      </c>
      <c r="F467" s="176" t="s">
        <v>65</v>
      </c>
      <c r="G467" s="6">
        <v>870</v>
      </c>
      <c r="H467" s="6" t="s">
        <v>110</v>
      </c>
      <c r="I467" s="9" t="s">
        <v>43</v>
      </c>
      <c r="J467" s="120">
        <f>Загальний!J433</f>
        <v>4073.4574650000004</v>
      </c>
    </row>
    <row r="468" spans="1:10" ht="15" x14ac:dyDescent="0.25">
      <c r="A468" s="5"/>
      <c r="B468" s="115" t="s">
        <v>184</v>
      </c>
      <c r="C468" s="285">
        <v>2990</v>
      </c>
      <c r="D468" s="285">
        <v>1160</v>
      </c>
      <c r="E468" s="285">
        <v>120</v>
      </c>
      <c r="F468" s="285" t="s">
        <v>66</v>
      </c>
      <c r="G468" s="6">
        <v>1040</v>
      </c>
      <c r="H468" s="6" t="s">
        <v>110</v>
      </c>
      <c r="I468" s="9" t="s">
        <v>43</v>
      </c>
      <c r="J468" s="120">
        <f>Загальний!J434</f>
        <v>5242.674591</v>
      </c>
    </row>
    <row r="469" spans="1:10" ht="15" x14ac:dyDescent="0.25">
      <c r="A469" s="5"/>
      <c r="B469" s="287" t="s">
        <v>169</v>
      </c>
      <c r="C469" s="288">
        <v>740</v>
      </c>
      <c r="D469" s="288">
        <v>1480</v>
      </c>
      <c r="E469" s="288">
        <v>70</v>
      </c>
      <c r="F469" s="288" t="s">
        <v>66</v>
      </c>
      <c r="G469" s="67">
        <v>190</v>
      </c>
      <c r="H469" s="67" t="s">
        <v>186</v>
      </c>
      <c r="I469" s="87" t="s">
        <v>43</v>
      </c>
      <c r="J469" s="280" t="str">
        <f>Загальний!J435</f>
        <v>Під замовлення</v>
      </c>
    </row>
    <row r="470" spans="1:10" ht="15" x14ac:dyDescent="0.25">
      <c r="A470" s="5"/>
      <c r="B470" s="115" t="s">
        <v>171</v>
      </c>
      <c r="C470" s="285">
        <v>1420</v>
      </c>
      <c r="D470" s="285">
        <v>740</v>
      </c>
      <c r="E470" s="285">
        <v>100</v>
      </c>
      <c r="F470" s="285" t="s">
        <v>66</v>
      </c>
      <c r="G470" s="6">
        <v>270</v>
      </c>
      <c r="H470" s="6"/>
      <c r="I470" s="9" t="s">
        <v>43</v>
      </c>
      <c r="J470" s="120">
        <f>Загальний!J436</f>
        <v>1710.1521359999999</v>
      </c>
    </row>
    <row r="471" spans="1:10" ht="15" x14ac:dyDescent="0.25">
      <c r="A471" s="5"/>
      <c r="B471" s="287" t="s">
        <v>170</v>
      </c>
      <c r="C471" s="288">
        <v>2990</v>
      </c>
      <c r="D471" s="288">
        <v>1480</v>
      </c>
      <c r="E471" s="288">
        <v>100</v>
      </c>
      <c r="F471" s="288" t="s">
        <v>66</v>
      </c>
      <c r="G471" s="67">
        <v>1100</v>
      </c>
      <c r="H471" s="67"/>
      <c r="I471" s="87" t="s">
        <v>43</v>
      </c>
      <c r="J471" s="280">
        <f>Загальний!J437</f>
        <v>5825.1875220000002</v>
      </c>
    </row>
    <row r="472" spans="1:10" ht="15" x14ac:dyDescent="0.25">
      <c r="A472" s="5"/>
      <c r="B472" s="115" t="s">
        <v>172</v>
      </c>
      <c r="C472" s="285">
        <v>2990</v>
      </c>
      <c r="D472" s="285">
        <v>1480</v>
      </c>
      <c r="E472" s="285">
        <v>160</v>
      </c>
      <c r="F472" s="285" t="s">
        <v>66</v>
      </c>
      <c r="G472" s="6">
        <v>1770</v>
      </c>
      <c r="H472" s="6" t="s">
        <v>116</v>
      </c>
      <c r="I472" s="9" t="s">
        <v>43</v>
      </c>
      <c r="J472" s="120">
        <f>Загальний!J438</f>
        <v>7375.0092569999997</v>
      </c>
    </row>
    <row r="473" spans="1:10" ht="15" x14ac:dyDescent="0.25">
      <c r="A473" s="5"/>
      <c r="B473" s="287" t="s">
        <v>174</v>
      </c>
      <c r="C473" s="288">
        <v>740</v>
      </c>
      <c r="D473" s="288">
        <v>1840</v>
      </c>
      <c r="E473" s="288">
        <v>120</v>
      </c>
      <c r="F473" s="288" t="s">
        <v>66</v>
      </c>
      <c r="G473" s="67">
        <v>410</v>
      </c>
      <c r="H473" s="67"/>
      <c r="I473" s="87" t="s">
        <v>43</v>
      </c>
      <c r="J473" s="280">
        <f>Загальний!J439</f>
        <v>2953.8951750000006</v>
      </c>
    </row>
    <row r="474" spans="1:10" ht="15" x14ac:dyDescent="0.25">
      <c r="A474" s="5"/>
      <c r="B474" s="115" t="s">
        <v>173</v>
      </c>
      <c r="C474" s="285">
        <v>2990</v>
      </c>
      <c r="D474" s="285">
        <v>1840</v>
      </c>
      <c r="E474" s="285">
        <v>120</v>
      </c>
      <c r="F474" s="285" t="s">
        <v>66</v>
      </c>
      <c r="G474" s="6">
        <v>1650</v>
      </c>
      <c r="H474" s="6" t="s">
        <v>117</v>
      </c>
      <c r="I474" s="9" t="s">
        <v>43</v>
      </c>
      <c r="J474" s="120">
        <f>Загальний!J440</f>
        <v>9833.345675999999</v>
      </c>
    </row>
    <row r="475" spans="1:10" ht="15" x14ac:dyDescent="0.25">
      <c r="A475" s="5"/>
      <c r="B475" s="287" t="s">
        <v>176</v>
      </c>
      <c r="C475" s="288">
        <v>1840</v>
      </c>
      <c r="D475" s="288">
        <v>740</v>
      </c>
      <c r="E475" s="288">
        <v>120</v>
      </c>
      <c r="F475" s="288" t="s">
        <v>66</v>
      </c>
      <c r="G475" s="67">
        <v>600</v>
      </c>
      <c r="H475" s="67" t="s">
        <v>111</v>
      </c>
      <c r="I475" s="87" t="s">
        <v>43</v>
      </c>
      <c r="J475" s="280" t="str">
        <f>Загальний!J441</f>
        <v>Під замовлення</v>
      </c>
    </row>
    <row r="476" spans="1:10" ht="15" x14ac:dyDescent="0.25">
      <c r="A476" s="5"/>
      <c r="B476" s="115" t="s">
        <v>175</v>
      </c>
      <c r="C476" s="285">
        <v>2990</v>
      </c>
      <c r="D476" s="285">
        <v>2160</v>
      </c>
      <c r="E476" s="285">
        <v>150</v>
      </c>
      <c r="F476" s="285" t="s">
        <v>66</v>
      </c>
      <c r="G476" s="6">
        <v>2420</v>
      </c>
      <c r="H476" s="6"/>
      <c r="I476" s="9" t="s">
        <v>43</v>
      </c>
      <c r="J476" s="120">
        <f>Загальний!J442</f>
        <v>12262.532436000001</v>
      </c>
    </row>
    <row r="477" spans="1:10" ht="15" x14ac:dyDescent="0.25">
      <c r="A477" s="5"/>
      <c r="B477" s="287" t="s">
        <v>185</v>
      </c>
      <c r="C477" s="288">
        <v>2990</v>
      </c>
      <c r="D477" s="288">
        <v>500</v>
      </c>
      <c r="E477" s="288">
        <v>160</v>
      </c>
      <c r="F477" s="288" t="s">
        <v>66</v>
      </c>
      <c r="G477" s="67">
        <v>2940</v>
      </c>
      <c r="H477" s="67"/>
      <c r="I477" s="87" t="s">
        <v>43</v>
      </c>
      <c r="J477" s="280" t="str">
        <f>Загальний!J443</f>
        <v>Під замовлення</v>
      </c>
    </row>
    <row r="478" spans="1:10" ht="15" x14ac:dyDescent="0.25">
      <c r="A478" s="5"/>
      <c r="B478" s="115" t="s">
        <v>177</v>
      </c>
      <c r="C478" s="285">
        <v>2780</v>
      </c>
      <c r="D478" s="285">
        <v>740</v>
      </c>
      <c r="E478" s="285">
        <v>160</v>
      </c>
      <c r="F478" s="285" t="s">
        <v>66</v>
      </c>
      <c r="G478" s="6">
        <v>925</v>
      </c>
      <c r="H478" s="6"/>
      <c r="I478" s="9" t="s">
        <v>43</v>
      </c>
      <c r="J478" s="120" t="str">
        <f>Загальний!J444</f>
        <v>Під замовлення</v>
      </c>
    </row>
    <row r="479" spans="1:10" ht="14.25" customHeight="1" x14ac:dyDescent="0.2">
      <c r="A479" s="417"/>
      <c r="B479" s="417"/>
      <c r="C479" s="417"/>
      <c r="D479" s="417"/>
      <c r="E479" s="417"/>
      <c r="F479" s="417"/>
      <c r="G479" s="417"/>
      <c r="H479" s="417"/>
      <c r="I479" s="417"/>
      <c r="J479" s="417"/>
    </row>
    <row r="480" spans="1:10" ht="14.25" customHeight="1" x14ac:dyDescent="0.2">
      <c r="A480" s="418" t="s">
        <v>642</v>
      </c>
      <c r="B480" s="418"/>
      <c r="C480" s="418"/>
      <c r="D480" s="418"/>
      <c r="E480" s="418"/>
      <c r="F480" s="418"/>
      <c r="G480" s="418"/>
      <c r="H480" s="418"/>
      <c r="I480" s="418"/>
      <c r="J480" s="418"/>
    </row>
    <row r="481" spans="1:10" ht="14.25" customHeight="1" x14ac:dyDescent="0.2">
      <c r="A481" s="415" t="s">
        <v>643</v>
      </c>
      <c r="B481" s="415"/>
      <c r="C481" s="415"/>
      <c r="D481" s="415"/>
      <c r="E481" s="415"/>
      <c r="F481" s="415"/>
      <c r="G481" s="415"/>
      <c r="H481" s="415"/>
      <c r="I481" s="415"/>
      <c r="J481" s="415"/>
    </row>
    <row r="482" spans="1:10" ht="14.25" customHeight="1" x14ac:dyDescent="0.2">
      <c r="A482" s="415" t="s">
        <v>644</v>
      </c>
      <c r="B482" s="415"/>
      <c r="C482" s="415"/>
      <c r="D482" s="415"/>
      <c r="E482" s="415"/>
      <c r="F482" s="415"/>
      <c r="G482" s="415"/>
      <c r="H482" s="415"/>
      <c r="I482" s="415"/>
      <c r="J482" s="415"/>
    </row>
    <row r="483" spans="1:10" ht="14.25" customHeight="1" x14ac:dyDescent="0.2">
      <c r="A483" s="416" t="s">
        <v>648</v>
      </c>
      <c r="B483" s="416"/>
      <c r="C483" s="416"/>
      <c r="D483" s="416"/>
      <c r="E483" s="416"/>
      <c r="F483" s="416"/>
      <c r="G483" s="416"/>
      <c r="H483" s="416"/>
      <c r="I483" s="416"/>
      <c r="J483" s="416"/>
    </row>
    <row r="484" spans="1:10" ht="15" x14ac:dyDescent="0.2">
      <c r="B484" s="2"/>
      <c r="C484" s="10"/>
      <c r="D484" s="10"/>
      <c r="E484" s="10"/>
      <c r="F484" s="3"/>
      <c r="G484" s="3"/>
      <c r="H484" s="2"/>
      <c r="I484" s="2"/>
      <c r="J484" s="2"/>
    </row>
  </sheetData>
  <sheetProtection algorithmName="SHA-512" hashValue="udFEWW4BLPbhy+qZH5DmkP/rDZy1/wp5Bu6EVU+9sO6oFAHl+Y8Bjd+RJe/S1d4wYod2al48JVrhCLgoasaddw==" saltValue="WlJfKk1WUALuh0MjVd3sXA==" spinCount="100000" sheet="1" selectLockedCells="1" selectUnlockedCells="1"/>
  <mergeCells count="120">
    <mergeCell ref="A482:J482"/>
    <mergeCell ref="A483:J483"/>
    <mergeCell ref="A479:J479"/>
    <mergeCell ref="A480:J480"/>
    <mergeCell ref="A437:J437"/>
    <mergeCell ref="B438:J438"/>
    <mergeCell ref="A458:J458"/>
    <mergeCell ref="B459:J459"/>
    <mergeCell ref="A374:J374"/>
    <mergeCell ref="B375:J375"/>
    <mergeCell ref="A382:J382"/>
    <mergeCell ref="B383:J383"/>
    <mergeCell ref="A427:J427"/>
    <mergeCell ref="B428:J428"/>
    <mergeCell ref="A402:J402"/>
    <mergeCell ref="B403:J403"/>
    <mergeCell ref="A481:J481"/>
    <mergeCell ref="B368:B369"/>
    <mergeCell ref="C368:E368"/>
    <mergeCell ref="F368:F369"/>
    <mergeCell ref="G368:G369"/>
    <mergeCell ref="H368:H369"/>
    <mergeCell ref="I368:I369"/>
    <mergeCell ref="J368:J369"/>
    <mergeCell ref="A366:J366"/>
    <mergeCell ref="B367:J367"/>
    <mergeCell ref="A312:J312"/>
    <mergeCell ref="B313:J313"/>
    <mergeCell ref="A330:J330"/>
    <mergeCell ref="B331:J331"/>
    <mergeCell ref="A343:J343"/>
    <mergeCell ref="B344:J344"/>
    <mergeCell ref="A293:J293"/>
    <mergeCell ref="B294:J294"/>
    <mergeCell ref="B295:B296"/>
    <mergeCell ref="C295:D295"/>
    <mergeCell ref="E295:E296"/>
    <mergeCell ref="J295:J296"/>
    <mergeCell ref="F295:I295"/>
    <mergeCell ref="B345:C345"/>
    <mergeCell ref="A348:J348"/>
    <mergeCell ref="B349:J349"/>
    <mergeCell ref="A356:J356"/>
    <mergeCell ref="B357:J357"/>
    <mergeCell ref="B358:B359"/>
    <mergeCell ref="C358:E358"/>
    <mergeCell ref="F358:F359"/>
    <mergeCell ref="G358:G359"/>
    <mergeCell ref="H358:H359"/>
    <mergeCell ref="I358:I359"/>
    <mergeCell ref="J358:J359"/>
    <mergeCell ref="A248:J248"/>
    <mergeCell ref="B249:J249"/>
    <mergeCell ref="B250:B251"/>
    <mergeCell ref="C250:D250"/>
    <mergeCell ref="E250:E251"/>
    <mergeCell ref="F250:I250"/>
    <mergeCell ref="J250:J251"/>
    <mergeCell ref="A208:J208"/>
    <mergeCell ref="B209:J209"/>
    <mergeCell ref="B210:B211"/>
    <mergeCell ref="C210:D210"/>
    <mergeCell ref="E210:E211"/>
    <mergeCell ref="F210:I210"/>
    <mergeCell ref="J210:J211"/>
    <mergeCell ref="A188:J188"/>
    <mergeCell ref="B189:J189"/>
    <mergeCell ref="B190:B191"/>
    <mergeCell ref="C190:D190"/>
    <mergeCell ref="E190:E191"/>
    <mergeCell ref="F190:I190"/>
    <mergeCell ref="J190:J191"/>
    <mergeCell ref="A163:J163"/>
    <mergeCell ref="B164:J164"/>
    <mergeCell ref="B165:B166"/>
    <mergeCell ref="C165:D165"/>
    <mergeCell ref="E165:E166"/>
    <mergeCell ref="F165:I165"/>
    <mergeCell ref="J165:J166"/>
    <mergeCell ref="A128:J128"/>
    <mergeCell ref="A130:J130"/>
    <mergeCell ref="B131:J131"/>
    <mergeCell ref="B132:B133"/>
    <mergeCell ref="C132:D132"/>
    <mergeCell ref="E132:E133"/>
    <mergeCell ref="F132:I132"/>
    <mergeCell ref="J132:J133"/>
    <mergeCell ref="B122:J122"/>
    <mergeCell ref="B123:B124"/>
    <mergeCell ref="C123:E123"/>
    <mergeCell ref="F123:F124"/>
    <mergeCell ref="G123:G124"/>
    <mergeCell ref="H123:H124"/>
    <mergeCell ref="I123:I124"/>
    <mergeCell ref="J123:J124"/>
    <mergeCell ref="A101:J101"/>
    <mergeCell ref="B102:J102"/>
    <mergeCell ref="A112:J112"/>
    <mergeCell ref="A121:J121"/>
    <mergeCell ref="A70:J70"/>
    <mergeCell ref="B71:J71"/>
    <mergeCell ref="A80:J80"/>
    <mergeCell ref="B81:J81"/>
    <mergeCell ref="A90:J90"/>
    <mergeCell ref="B91:J91"/>
    <mergeCell ref="A45:J45"/>
    <mergeCell ref="B46:J46"/>
    <mergeCell ref="A55:J55"/>
    <mergeCell ref="B56:J56"/>
    <mergeCell ref="A65:J65"/>
    <mergeCell ref="B66:J66"/>
    <mergeCell ref="A2:J2"/>
    <mergeCell ref="A3:J3"/>
    <mergeCell ref="A4:J4"/>
    <mergeCell ref="B5:J5"/>
    <mergeCell ref="A31:J31"/>
    <mergeCell ref="B32:J32"/>
    <mergeCell ref="A20:J20"/>
    <mergeCell ref="B21:J21"/>
    <mergeCell ref="F22:G22"/>
  </mergeCells>
  <hyperlinks>
    <hyperlink ref="A480" r:id="rId1" xr:uid="{00000000-0004-0000-0100-000000000000}"/>
  </hyperlinks>
  <pageMargins left="0.15748031496062992" right="0.15748031496062992" top="0.31496062992125984" bottom="0.23622047244094491" header="0.15748031496062992" footer="0.31496062992125984"/>
  <pageSetup paperSize="9" scale="47" orientation="portrait" r:id="rId2"/>
  <rowBreaks count="6" manualBreakCount="6">
    <brk id="64" max="16383" man="1"/>
    <brk id="120" max="9" man="1"/>
    <brk id="186" max="9" man="1"/>
    <brk id="292" max="9" man="1"/>
    <brk id="373" max="9" man="1"/>
    <brk id="435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3"/>
  <sheetViews>
    <sheetView view="pageBreakPreview" topLeftCell="A7" zoomScaleNormal="100" zoomScaleSheetLayoutView="100" workbookViewId="0">
      <selection activeCell="B15" sqref="B15:C15"/>
    </sheetView>
  </sheetViews>
  <sheetFormatPr defaultColWidth="9.140625" defaultRowHeight="14.25" x14ac:dyDescent="0.2"/>
  <cols>
    <col min="1" max="1" width="25.42578125" style="1" customWidth="1"/>
    <col min="2" max="2" width="42" style="1" customWidth="1"/>
    <col min="3" max="3" width="9.7109375" style="11" customWidth="1"/>
    <col min="4" max="4" width="10.42578125" style="11" customWidth="1"/>
    <col min="5" max="5" width="9.28515625" style="11" customWidth="1"/>
    <col min="6" max="6" width="10.42578125" style="4" customWidth="1"/>
    <col min="7" max="7" width="10.5703125" style="4" customWidth="1"/>
    <col min="8" max="8" width="10.5703125" style="1" customWidth="1"/>
    <col min="9" max="9" width="13.5703125" style="1" customWidth="1"/>
    <col min="10" max="10" width="15.5703125" style="1" customWidth="1"/>
    <col min="11" max="16384" width="9.140625" style="1"/>
  </cols>
  <sheetData>
    <row r="1" spans="1:10" ht="65.25" customHeight="1" x14ac:dyDescent="0.2">
      <c r="A1" s="60"/>
      <c r="B1" s="60"/>
      <c r="C1" s="61" t="s">
        <v>332</v>
      </c>
      <c r="D1" s="60"/>
      <c r="E1" s="60"/>
      <c r="F1" s="60"/>
      <c r="G1" s="60"/>
      <c r="H1" s="60"/>
      <c r="I1" s="60"/>
      <c r="J1" s="60"/>
    </row>
    <row r="2" spans="1:10" ht="21.75" customHeight="1" x14ac:dyDescent="0.2">
      <c r="A2" s="451" t="s">
        <v>322</v>
      </c>
      <c r="B2" s="451"/>
      <c r="C2" s="451"/>
      <c r="D2" s="451"/>
      <c r="E2" s="451"/>
      <c r="F2" s="451"/>
      <c r="G2" s="451"/>
      <c r="H2" s="451"/>
      <c r="I2" s="451"/>
      <c r="J2" s="451"/>
    </row>
    <row r="3" spans="1:10" ht="6.75" customHeight="1" x14ac:dyDescent="0.2">
      <c r="A3" s="452"/>
      <c r="B3" s="453"/>
      <c r="C3" s="453"/>
      <c r="D3" s="453"/>
      <c r="E3" s="453"/>
      <c r="F3" s="453"/>
      <c r="G3" s="453"/>
      <c r="H3" s="453"/>
      <c r="I3" s="453"/>
      <c r="J3" s="454"/>
    </row>
    <row r="4" spans="1:10" ht="16.5" customHeight="1" x14ac:dyDescent="0.25">
      <c r="A4" s="455" t="s">
        <v>50</v>
      </c>
      <c r="B4" s="456"/>
      <c r="C4" s="456"/>
      <c r="D4" s="456"/>
      <c r="E4" s="456"/>
      <c r="F4" s="456"/>
      <c r="G4" s="456"/>
      <c r="H4" s="456"/>
      <c r="I4" s="456"/>
      <c r="J4" s="457"/>
    </row>
    <row r="5" spans="1:10" ht="16.5" customHeight="1" x14ac:dyDescent="0.2">
      <c r="A5" s="5"/>
      <c r="B5" s="463" t="s">
        <v>0</v>
      </c>
      <c r="C5" s="464"/>
      <c r="D5" s="467" t="s">
        <v>1</v>
      </c>
      <c r="E5" s="467"/>
      <c r="F5" s="468"/>
      <c r="G5" s="466" t="s">
        <v>2</v>
      </c>
      <c r="H5" s="466" t="s">
        <v>3</v>
      </c>
      <c r="I5" s="466" t="s">
        <v>42</v>
      </c>
      <c r="J5" s="465" t="s">
        <v>62</v>
      </c>
    </row>
    <row r="6" spans="1:10" ht="16.5" customHeight="1" x14ac:dyDescent="0.2">
      <c r="A6" s="5"/>
      <c r="B6" s="465"/>
      <c r="C6" s="466"/>
      <c r="D6" s="186" t="s">
        <v>108</v>
      </c>
      <c r="E6" s="186" t="s">
        <v>107</v>
      </c>
      <c r="F6" s="184" t="s">
        <v>113</v>
      </c>
      <c r="G6" s="466"/>
      <c r="H6" s="466"/>
      <c r="I6" s="466"/>
      <c r="J6" s="465"/>
    </row>
    <row r="7" spans="1:10" ht="16.5" customHeight="1" x14ac:dyDescent="0.2">
      <c r="A7" s="5"/>
      <c r="B7" s="85" t="s">
        <v>187</v>
      </c>
      <c r="C7" s="104"/>
      <c r="D7" s="14">
        <v>1220</v>
      </c>
      <c r="E7" s="14">
        <v>2720</v>
      </c>
      <c r="F7" s="14">
        <v>1000</v>
      </c>
      <c r="G7" s="6">
        <v>1.01</v>
      </c>
      <c r="H7" s="6">
        <v>2500</v>
      </c>
      <c r="I7" s="9" t="s">
        <v>43</v>
      </c>
      <c r="J7" s="45" t="s">
        <v>324</v>
      </c>
    </row>
    <row r="8" spans="1:10" ht="9.75" customHeight="1" x14ac:dyDescent="0.2">
      <c r="A8" s="5"/>
      <c r="B8" s="7"/>
      <c r="C8" s="6"/>
      <c r="D8" s="6"/>
      <c r="E8" s="6"/>
      <c r="F8" s="7"/>
      <c r="G8" s="7"/>
      <c r="H8" s="7"/>
      <c r="I8" s="7"/>
      <c r="J8" s="7"/>
    </row>
    <row r="9" spans="1:10" ht="16.5" customHeight="1" x14ac:dyDescent="0.2">
      <c r="A9" s="432" t="s">
        <v>287</v>
      </c>
      <c r="B9" s="433"/>
      <c r="C9" s="433"/>
      <c r="D9" s="433"/>
      <c r="E9" s="433"/>
      <c r="F9" s="433"/>
      <c r="G9" s="433"/>
      <c r="H9" s="433"/>
      <c r="I9" s="433"/>
      <c r="J9" s="434"/>
    </row>
    <row r="10" spans="1:10" ht="16.5" customHeight="1" x14ac:dyDescent="0.2">
      <c r="A10" s="5"/>
      <c r="B10" s="465" t="s">
        <v>0</v>
      </c>
      <c r="C10" s="466"/>
      <c r="D10" s="469" t="s">
        <v>1</v>
      </c>
      <c r="E10" s="467"/>
      <c r="F10" s="468"/>
      <c r="G10" s="466" t="s">
        <v>2</v>
      </c>
      <c r="H10" s="466" t="s">
        <v>3</v>
      </c>
      <c r="I10" s="466" t="s">
        <v>42</v>
      </c>
      <c r="J10" s="465" t="s">
        <v>62</v>
      </c>
    </row>
    <row r="11" spans="1:10" ht="16.5" customHeight="1" x14ac:dyDescent="0.2">
      <c r="A11" s="5"/>
      <c r="B11" s="465"/>
      <c r="C11" s="466"/>
      <c r="D11" s="185" t="s">
        <v>108</v>
      </c>
      <c r="E11" s="186" t="s">
        <v>107</v>
      </c>
      <c r="F11" s="184" t="s">
        <v>112</v>
      </c>
      <c r="G11" s="466"/>
      <c r="H11" s="466"/>
      <c r="I11" s="466"/>
      <c r="J11" s="465"/>
    </row>
    <row r="12" spans="1:10" ht="16.5" customHeight="1" x14ac:dyDescent="0.2">
      <c r="A12" s="5"/>
      <c r="B12" s="470" t="s">
        <v>188</v>
      </c>
      <c r="C12" s="470"/>
      <c r="D12" s="14">
        <v>1850</v>
      </c>
      <c r="E12" s="14">
        <v>2270</v>
      </c>
      <c r="F12" s="14">
        <v>1420</v>
      </c>
      <c r="G12" s="82">
        <v>0.98</v>
      </c>
      <c r="H12" s="14">
        <v>2450</v>
      </c>
      <c r="I12" s="9" t="s">
        <v>43</v>
      </c>
      <c r="J12" s="45" t="s">
        <v>324</v>
      </c>
    </row>
    <row r="13" spans="1:10" ht="16.5" customHeight="1" x14ac:dyDescent="0.2">
      <c r="A13" s="5"/>
      <c r="B13" s="471" t="s">
        <v>210</v>
      </c>
      <c r="C13" s="471"/>
      <c r="D13" s="63">
        <v>1850</v>
      </c>
      <c r="E13" s="63">
        <v>2270</v>
      </c>
      <c r="F13" s="63">
        <v>1420</v>
      </c>
      <c r="G13" s="83">
        <v>0.98</v>
      </c>
      <c r="H13" s="63">
        <v>2450</v>
      </c>
      <c r="I13" s="87" t="s">
        <v>43</v>
      </c>
      <c r="J13" s="65" t="s">
        <v>324</v>
      </c>
    </row>
    <row r="14" spans="1:10" ht="16.5" customHeight="1" x14ac:dyDescent="0.2">
      <c r="A14" s="5"/>
      <c r="B14" s="470" t="s">
        <v>189</v>
      </c>
      <c r="C14" s="470"/>
      <c r="D14" s="14">
        <v>2200</v>
      </c>
      <c r="E14" s="14">
        <v>2470</v>
      </c>
      <c r="F14" s="14">
        <v>1420</v>
      </c>
      <c r="G14" s="82">
        <v>1.24</v>
      </c>
      <c r="H14" s="14">
        <v>3100</v>
      </c>
      <c r="I14" s="9" t="s">
        <v>43</v>
      </c>
      <c r="J14" s="45" t="s">
        <v>324</v>
      </c>
    </row>
    <row r="15" spans="1:10" ht="16.5" customHeight="1" x14ac:dyDescent="0.2">
      <c r="A15" s="5"/>
      <c r="B15" s="472" t="s">
        <v>211</v>
      </c>
      <c r="C15" s="472"/>
      <c r="D15" s="63">
        <v>2200</v>
      </c>
      <c r="E15" s="63">
        <v>2470</v>
      </c>
      <c r="F15" s="63">
        <v>1420</v>
      </c>
      <c r="G15" s="83">
        <v>1.24</v>
      </c>
      <c r="H15" s="63">
        <v>3100</v>
      </c>
      <c r="I15" s="87" t="s">
        <v>43</v>
      </c>
      <c r="J15" s="65" t="s">
        <v>324</v>
      </c>
    </row>
    <row r="16" spans="1:10" ht="4.5" customHeight="1" x14ac:dyDescent="0.2">
      <c r="A16" s="5"/>
      <c r="B16" s="21"/>
      <c r="C16" s="22"/>
      <c r="D16" s="22"/>
      <c r="E16" s="22"/>
      <c r="F16" s="22"/>
      <c r="G16" s="22"/>
      <c r="H16" s="23"/>
      <c r="I16" s="23"/>
      <c r="J16" s="24"/>
    </row>
    <row r="17" spans="1:10" ht="16.5" customHeight="1" x14ac:dyDescent="0.2">
      <c r="A17" s="458" t="s">
        <v>19</v>
      </c>
      <c r="B17" s="459"/>
      <c r="C17" s="459"/>
      <c r="D17" s="459"/>
      <c r="E17" s="459"/>
      <c r="F17" s="459"/>
      <c r="G17" s="459"/>
      <c r="H17" s="459"/>
      <c r="I17" s="459"/>
      <c r="J17" s="460"/>
    </row>
    <row r="18" spans="1:10" ht="42.75" customHeight="1" x14ac:dyDescent="0.25">
      <c r="A18" s="30"/>
      <c r="B18" s="356" t="s">
        <v>128</v>
      </c>
      <c r="C18" s="356"/>
      <c r="D18" s="356"/>
      <c r="E18" s="356"/>
      <c r="F18" s="356"/>
      <c r="G18" s="356"/>
      <c r="H18" s="356"/>
      <c r="I18" s="356"/>
      <c r="J18" s="356"/>
    </row>
    <row r="19" spans="1:10" ht="29.25" customHeight="1" x14ac:dyDescent="0.2">
      <c r="A19" s="5"/>
      <c r="B19" s="184" t="s">
        <v>6</v>
      </c>
      <c r="C19" s="184" t="s">
        <v>81</v>
      </c>
      <c r="D19" s="465" t="s">
        <v>82</v>
      </c>
      <c r="E19" s="466"/>
      <c r="F19" s="184" t="s">
        <v>130</v>
      </c>
      <c r="G19" s="184" t="s">
        <v>2</v>
      </c>
      <c r="H19" s="184" t="s">
        <v>3</v>
      </c>
      <c r="I19" s="184" t="s">
        <v>42</v>
      </c>
      <c r="J19" s="180" t="s">
        <v>517</v>
      </c>
    </row>
    <row r="20" spans="1:10" ht="16.5" customHeight="1" x14ac:dyDescent="0.2">
      <c r="A20" s="5"/>
      <c r="B20" s="84" t="s">
        <v>190</v>
      </c>
      <c r="C20" s="181">
        <v>750</v>
      </c>
      <c r="D20" s="427">
        <v>100</v>
      </c>
      <c r="E20" s="427"/>
      <c r="F20" s="181" t="s">
        <v>131</v>
      </c>
      <c r="G20" s="6">
        <v>0.16</v>
      </c>
      <c r="H20" s="6">
        <v>384</v>
      </c>
      <c r="I20" s="9" t="s">
        <v>43</v>
      </c>
      <c r="J20" s="45" t="s">
        <v>324</v>
      </c>
    </row>
    <row r="21" spans="1:10" ht="16.5" customHeight="1" x14ac:dyDescent="0.2">
      <c r="A21" s="5"/>
      <c r="B21" s="179" t="s">
        <v>191</v>
      </c>
      <c r="C21" s="182">
        <v>250</v>
      </c>
      <c r="D21" s="473" t="s">
        <v>132</v>
      </c>
      <c r="E21" s="473"/>
      <c r="F21" s="182" t="s">
        <v>133</v>
      </c>
      <c r="G21" s="67">
        <v>2.1999999999999999E-2</v>
      </c>
      <c r="H21" s="67">
        <v>53</v>
      </c>
      <c r="I21" s="87" t="s">
        <v>43</v>
      </c>
      <c r="J21" s="65" t="s">
        <v>324</v>
      </c>
    </row>
    <row r="22" spans="1:10" ht="9" customHeight="1" x14ac:dyDescent="0.2">
      <c r="A22" s="5"/>
      <c r="B22" s="7"/>
      <c r="C22" s="6"/>
      <c r="D22" s="6"/>
      <c r="E22" s="6"/>
      <c r="F22" s="7"/>
      <c r="G22" s="7"/>
      <c r="H22" s="7"/>
      <c r="I22" s="7"/>
      <c r="J22" s="7"/>
    </row>
    <row r="23" spans="1:10" ht="16.5" customHeight="1" x14ac:dyDescent="0.2">
      <c r="A23" s="429" t="s">
        <v>20</v>
      </c>
      <c r="B23" s="430"/>
      <c r="C23" s="430"/>
      <c r="D23" s="430"/>
      <c r="E23" s="430"/>
      <c r="F23" s="430"/>
      <c r="G23" s="430"/>
      <c r="H23" s="430"/>
      <c r="I23" s="430"/>
      <c r="J23" s="431"/>
    </row>
    <row r="24" spans="1:10" ht="27.75" customHeight="1" x14ac:dyDescent="0.2">
      <c r="A24" s="5"/>
      <c r="B24" s="356" t="s">
        <v>94</v>
      </c>
      <c r="C24" s="356"/>
      <c r="D24" s="356"/>
      <c r="E24" s="356"/>
      <c r="F24" s="356"/>
      <c r="G24" s="356"/>
      <c r="H24" s="356"/>
      <c r="I24" s="356"/>
      <c r="J24" s="356"/>
    </row>
    <row r="25" spans="1:10" ht="30" customHeight="1" x14ac:dyDescent="0.2">
      <c r="A25" s="5"/>
      <c r="B25" s="184" t="s">
        <v>6</v>
      </c>
      <c r="C25" s="184" t="s">
        <v>81</v>
      </c>
      <c r="D25" s="184" t="s">
        <v>82</v>
      </c>
      <c r="E25" s="184" t="s">
        <v>80</v>
      </c>
      <c r="F25" s="184" t="s">
        <v>95</v>
      </c>
      <c r="G25" s="184" t="s">
        <v>96</v>
      </c>
      <c r="H25" s="184" t="s">
        <v>3</v>
      </c>
      <c r="I25" s="184" t="s">
        <v>42</v>
      </c>
      <c r="J25" s="180" t="s">
        <v>517</v>
      </c>
    </row>
    <row r="26" spans="1:10" ht="16.5" customHeight="1" x14ac:dyDescent="0.25">
      <c r="A26" s="5"/>
      <c r="B26" s="115" t="s">
        <v>434</v>
      </c>
      <c r="C26" s="155">
        <v>3000</v>
      </c>
      <c r="D26" s="155">
        <v>320</v>
      </c>
      <c r="E26" s="155">
        <v>300</v>
      </c>
      <c r="F26" s="155">
        <v>30</v>
      </c>
      <c r="G26" s="155">
        <v>150</v>
      </c>
      <c r="H26" s="157">
        <v>470</v>
      </c>
      <c r="I26" s="158" t="s">
        <v>43</v>
      </c>
      <c r="J26" s="128">
        <f>Загальний!J471</f>
        <v>1931.5800000000002</v>
      </c>
    </row>
    <row r="27" spans="1:10" ht="16.5" customHeight="1" x14ac:dyDescent="0.25">
      <c r="A27" s="5"/>
      <c r="B27" s="166" t="s">
        <v>435</v>
      </c>
      <c r="C27" s="159">
        <v>3000</v>
      </c>
      <c r="D27" s="159">
        <v>290</v>
      </c>
      <c r="E27" s="159">
        <v>300</v>
      </c>
      <c r="F27" s="159">
        <v>30</v>
      </c>
      <c r="G27" s="159">
        <v>150</v>
      </c>
      <c r="H27" s="160">
        <v>400</v>
      </c>
      <c r="I27" s="161" t="s">
        <v>43</v>
      </c>
      <c r="J27" s="153">
        <f>Загальний!J472</f>
        <v>1804.3828109999999</v>
      </c>
    </row>
    <row r="28" spans="1:10" ht="16.5" customHeight="1" x14ac:dyDescent="0.25">
      <c r="A28" s="5"/>
      <c r="B28" s="115" t="s">
        <v>436</v>
      </c>
      <c r="C28" s="155">
        <v>3000</v>
      </c>
      <c r="D28" s="155">
        <v>180</v>
      </c>
      <c r="E28" s="155">
        <v>300</v>
      </c>
      <c r="F28" s="155">
        <v>30</v>
      </c>
      <c r="G28" s="155">
        <v>150</v>
      </c>
      <c r="H28" s="157">
        <v>380</v>
      </c>
      <c r="I28" s="158" t="s">
        <v>43</v>
      </c>
      <c r="J28" s="128">
        <f>Загальний!J473</f>
        <v>1541.2950000000001</v>
      </c>
    </row>
    <row r="29" spans="1:10" ht="16.5" customHeight="1" x14ac:dyDescent="0.25">
      <c r="A29" s="5"/>
      <c r="B29" s="166" t="s">
        <v>437</v>
      </c>
      <c r="C29" s="159">
        <v>3000</v>
      </c>
      <c r="D29" s="159">
        <v>150</v>
      </c>
      <c r="E29" s="159">
        <v>300</v>
      </c>
      <c r="F29" s="159">
        <v>30</v>
      </c>
      <c r="G29" s="159">
        <v>150</v>
      </c>
      <c r="H29" s="160">
        <v>320</v>
      </c>
      <c r="I29" s="161" t="s">
        <v>43</v>
      </c>
      <c r="J29" s="153">
        <f>Загальний!J474</f>
        <v>1508.0837309999999</v>
      </c>
    </row>
    <row r="30" spans="1:10" ht="16.5" customHeight="1" x14ac:dyDescent="0.25">
      <c r="A30" s="5"/>
      <c r="B30" s="166" t="s">
        <v>438</v>
      </c>
      <c r="C30" s="159">
        <v>1000</v>
      </c>
      <c r="D30" s="159">
        <v>180</v>
      </c>
      <c r="E30" s="159">
        <v>300</v>
      </c>
      <c r="F30" s="159">
        <v>30</v>
      </c>
      <c r="G30" s="159">
        <v>150</v>
      </c>
      <c r="H30" s="160">
        <v>120</v>
      </c>
      <c r="I30" s="161" t="s">
        <v>43</v>
      </c>
      <c r="J30" s="153">
        <f>Загальний!J475</f>
        <v>391.91228999999998</v>
      </c>
    </row>
    <row r="31" spans="1:10" ht="16.5" customHeight="1" x14ac:dyDescent="0.25">
      <c r="A31" s="5"/>
      <c r="B31" s="115" t="s">
        <v>514</v>
      </c>
      <c r="C31" s="155">
        <v>1000</v>
      </c>
      <c r="D31" s="155">
        <v>150</v>
      </c>
      <c r="E31" s="155">
        <v>300</v>
      </c>
      <c r="F31" s="155">
        <v>30</v>
      </c>
      <c r="G31" s="155">
        <v>150</v>
      </c>
      <c r="H31" s="157">
        <v>100</v>
      </c>
      <c r="I31" s="158" t="s">
        <v>43</v>
      </c>
      <c r="J31" s="128">
        <f>Загальний!J476</f>
        <v>359.51731199999995</v>
      </c>
    </row>
    <row r="32" spans="1:10" ht="16.5" customHeight="1" x14ac:dyDescent="0.25">
      <c r="A32" s="5"/>
      <c r="B32" s="166" t="s">
        <v>439</v>
      </c>
      <c r="C32" s="159">
        <v>1000</v>
      </c>
      <c r="D32" s="159">
        <v>80</v>
      </c>
      <c r="E32" s="159">
        <v>200</v>
      </c>
      <c r="F32" s="159">
        <v>15</v>
      </c>
      <c r="G32" s="159">
        <v>15</v>
      </c>
      <c r="H32" s="160">
        <v>40</v>
      </c>
      <c r="I32" s="161" t="s">
        <v>43</v>
      </c>
      <c r="J32" s="153">
        <f>Загальний!J477</f>
        <v>228.33657000000002</v>
      </c>
    </row>
    <row r="33" spans="1:10" ht="10.5" customHeight="1" x14ac:dyDescent="0.2">
      <c r="A33" s="5"/>
      <c r="B33" s="7"/>
      <c r="C33" s="6"/>
      <c r="D33" s="6"/>
      <c r="E33" s="6"/>
      <c r="F33" s="7"/>
      <c r="G33" s="7"/>
      <c r="H33" s="7"/>
      <c r="I33" s="7"/>
      <c r="J33" s="7"/>
    </row>
    <row r="34" spans="1:10" ht="16.5" customHeight="1" x14ac:dyDescent="0.25">
      <c r="A34" s="357" t="s">
        <v>21</v>
      </c>
      <c r="B34" s="358"/>
      <c r="C34" s="358"/>
      <c r="D34" s="358"/>
      <c r="E34" s="358"/>
      <c r="F34" s="358"/>
      <c r="G34" s="358"/>
      <c r="H34" s="358"/>
      <c r="I34" s="358"/>
      <c r="J34" s="359"/>
    </row>
    <row r="35" spans="1:10" ht="40.5" customHeight="1" x14ac:dyDescent="0.2">
      <c r="A35" s="5"/>
      <c r="B35" s="356" t="s">
        <v>288</v>
      </c>
      <c r="C35" s="356"/>
      <c r="D35" s="356"/>
      <c r="E35" s="356"/>
      <c r="F35" s="356"/>
      <c r="G35" s="356"/>
      <c r="H35" s="356"/>
      <c r="I35" s="356"/>
      <c r="J35" s="356"/>
    </row>
    <row r="36" spans="1:10" ht="39.75" customHeight="1" x14ac:dyDescent="0.2">
      <c r="A36" s="5"/>
      <c r="B36" s="184" t="s">
        <v>6</v>
      </c>
      <c r="C36" s="184" t="s">
        <v>81</v>
      </c>
      <c r="D36" s="184" t="s">
        <v>82</v>
      </c>
      <c r="E36" s="184" t="s">
        <v>80</v>
      </c>
      <c r="F36" s="184" t="s">
        <v>103</v>
      </c>
      <c r="G36" s="184" t="s">
        <v>127</v>
      </c>
      <c r="H36" s="184" t="s">
        <v>3</v>
      </c>
      <c r="I36" s="184" t="s">
        <v>42</v>
      </c>
      <c r="J36" s="180" t="s">
        <v>517</v>
      </c>
    </row>
    <row r="37" spans="1:10" ht="16.5" customHeight="1" x14ac:dyDescent="0.2">
      <c r="A37" s="5"/>
      <c r="B37" s="115" t="s">
        <v>192</v>
      </c>
      <c r="C37" s="272">
        <v>3000</v>
      </c>
      <c r="D37" s="272">
        <v>1750</v>
      </c>
      <c r="E37" s="272">
        <v>170</v>
      </c>
      <c r="F37" s="272" t="s">
        <v>126</v>
      </c>
      <c r="G37" s="272">
        <v>10</v>
      </c>
      <c r="H37" s="6">
        <v>2200</v>
      </c>
      <c r="I37" s="9" t="s">
        <v>43</v>
      </c>
      <c r="J37" s="129">
        <f>Загальний!J482</f>
        <v>8897.9516010000007</v>
      </c>
    </row>
    <row r="38" spans="1:10" ht="16.5" customHeight="1" x14ac:dyDescent="0.2">
      <c r="A38" s="5"/>
      <c r="B38" s="199" t="s">
        <v>193</v>
      </c>
      <c r="C38" s="273">
        <v>3000</v>
      </c>
      <c r="D38" s="273">
        <v>1750</v>
      </c>
      <c r="E38" s="273">
        <v>170</v>
      </c>
      <c r="F38" s="273" t="s">
        <v>126</v>
      </c>
      <c r="G38" s="273">
        <v>30</v>
      </c>
      <c r="H38" s="201">
        <v>2200</v>
      </c>
      <c r="I38" s="202" t="s">
        <v>43</v>
      </c>
      <c r="J38" s="251">
        <f>Загальний!J483</f>
        <v>10728.90819</v>
      </c>
    </row>
    <row r="39" spans="1:10" ht="16.5" customHeight="1" x14ac:dyDescent="0.2">
      <c r="A39" s="5"/>
      <c r="B39" s="115" t="s">
        <v>194</v>
      </c>
      <c r="C39" s="272">
        <v>3000</v>
      </c>
      <c r="D39" s="272">
        <v>1750</v>
      </c>
      <c r="E39" s="272">
        <v>170</v>
      </c>
      <c r="F39" s="272" t="s">
        <v>126</v>
      </c>
      <c r="G39" s="272">
        <v>30</v>
      </c>
      <c r="H39" s="6">
        <v>2200</v>
      </c>
      <c r="I39" s="9" t="s">
        <v>43</v>
      </c>
      <c r="J39" s="129">
        <f>Загальний!J484</f>
        <v>8453.9700000000012</v>
      </c>
    </row>
    <row r="40" spans="1:10" ht="16.5" customHeight="1" x14ac:dyDescent="0.2">
      <c r="A40" s="5"/>
      <c r="B40" s="199" t="s">
        <v>195</v>
      </c>
      <c r="C40" s="273">
        <v>3000</v>
      </c>
      <c r="D40" s="273">
        <v>1750</v>
      </c>
      <c r="E40" s="273">
        <v>170</v>
      </c>
      <c r="F40" s="273" t="s">
        <v>126</v>
      </c>
      <c r="G40" s="273">
        <v>30</v>
      </c>
      <c r="H40" s="201">
        <v>2200</v>
      </c>
      <c r="I40" s="202" t="s">
        <v>43</v>
      </c>
      <c r="J40" s="251">
        <f>Загальний!J485</f>
        <v>9155.1600000000017</v>
      </c>
    </row>
    <row r="41" spans="1:10" ht="16.5" customHeight="1" x14ac:dyDescent="0.2">
      <c r="A41" s="5"/>
      <c r="B41" s="115" t="s">
        <v>196</v>
      </c>
      <c r="C41" s="272">
        <v>1730</v>
      </c>
      <c r="D41" s="272">
        <v>1480</v>
      </c>
      <c r="E41" s="272">
        <v>180</v>
      </c>
      <c r="F41" s="272" t="s">
        <v>126</v>
      </c>
      <c r="G41" s="272">
        <v>6</v>
      </c>
      <c r="H41" s="6">
        <v>1200</v>
      </c>
      <c r="I41" s="9" t="s">
        <v>43</v>
      </c>
      <c r="J41" s="129">
        <f>Загальний!J486</f>
        <v>6224.9293260000004</v>
      </c>
    </row>
    <row r="42" spans="1:10" ht="16.5" customHeight="1" x14ac:dyDescent="0.2">
      <c r="A42" s="5"/>
      <c r="B42" s="199" t="s">
        <v>541</v>
      </c>
      <c r="C42" s="273">
        <v>2980</v>
      </c>
      <c r="D42" s="273">
        <v>1480</v>
      </c>
      <c r="E42" s="273">
        <v>180</v>
      </c>
      <c r="F42" s="273" t="s">
        <v>126</v>
      </c>
      <c r="G42" s="273">
        <v>9.5</v>
      </c>
      <c r="H42" s="201">
        <v>2000</v>
      </c>
      <c r="I42" s="202" t="s">
        <v>43</v>
      </c>
      <c r="J42" s="251">
        <f>Загальний!J487</f>
        <v>12307.879584000004</v>
      </c>
    </row>
    <row r="43" spans="1:10" ht="16.5" customHeight="1" x14ac:dyDescent="0.2">
      <c r="A43" s="5"/>
      <c r="B43" s="115" t="s">
        <v>197</v>
      </c>
      <c r="C43" s="272">
        <v>2500</v>
      </c>
      <c r="D43" s="272">
        <v>1750</v>
      </c>
      <c r="E43" s="272">
        <v>220</v>
      </c>
      <c r="F43" s="272">
        <v>700</v>
      </c>
      <c r="G43" s="272">
        <v>20</v>
      </c>
      <c r="H43" s="6">
        <v>2040</v>
      </c>
      <c r="I43" s="9" t="s">
        <v>43</v>
      </c>
      <c r="J43" s="129">
        <f>Загальний!J488</f>
        <v>13149.742850999999</v>
      </c>
    </row>
    <row r="44" spans="1:10" ht="16.5" customHeight="1" x14ac:dyDescent="0.2">
      <c r="A44" s="5"/>
      <c r="B44" s="199" t="s">
        <v>587</v>
      </c>
      <c r="C44" s="273">
        <v>2500</v>
      </c>
      <c r="D44" s="273">
        <v>1750</v>
      </c>
      <c r="E44" s="273">
        <v>220</v>
      </c>
      <c r="F44" s="273">
        <v>700</v>
      </c>
      <c r="G44" s="273">
        <v>20</v>
      </c>
      <c r="H44" s="201">
        <v>2040</v>
      </c>
      <c r="I44" s="202" t="s">
        <v>43</v>
      </c>
      <c r="J44" s="251" t="str">
        <f>Загальний!J489</f>
        <v>Під замовлення</v>
      </c>
    </row>
    <row r="45" spans="1:10" ht="16.5" customHeight="1" x14ac:dyDescent="0.2">
      <c r="A45" s="5"/>
      <c r="B45" s="115" t="s">
        <v>627</v>
      </c>
      <c r="C45" s="272">
        <v>2800</v>
      </c>
      <c r="D45" s="272">
        <v>2000</v>
      </c>
      <c r="E45" s="272">
        <v>220</v>
      </c>
      <c r="F45" s="272" t="s">
        <v>126</v>
      </c>
      <c r="G45" s="272">
        <v>20</v>
      </c>
      <c r="H45" s="6">
        <v>2500</v>
      </c>
      <c r="I45" s="9" t="s">
        <v>43</v>
      </c>
      <c r="J45" s="129">
        <f>Загальний!J490</f>
        <v>19621.024038</v>
      </c>
    </row>
    <row r="46" spans="1:10" ht="9" customHeight="1" x14ac:dyDescent="0.2">
      <c r="A46" s="16"/>
      <c r="B46" s="13"/>
      <c r="C46" s="14"/>
      <c r="D46" s="14"/>
      <c r="E46" s="14"/>
      <c r="F46" s="14"/>
      <c r="G46" s="6"/>
      <c r="H46" s="6"/>
      <c r="I46" s="9"/>
      <c r="J46" s="17"/>
    </row>
    <row r="47" spans="1:10" ht="16.5" customHeight="1" x14ac:dyDescent="0.25">
      <c r="A47" s="445" t="s">
        <v>92</v>
      </c>
      <c r="B47" s="446"/>
      <c r="C47" s="446"/>
      <c r="D47" s="446"/>
      <c r="E47" s="446"/>
      <c r="F47" s="446"/>
      <c r="G47" s="446"/>
      <c r="H47" s="446"/>
      <c r="I47" s="446"/>
      <c r="J47" s="446"/>
    </row>
    <row r="48" spans="1:10" ht="33.75" customHeight="1" x14ac:dyDescent="0.2">
      <c r="A48" s="16"/>
      <c r="B48" s="356" t="s">
        <v>91</v>
      </c>
      <c r="C48" s="356"/>
      <c r="D48" s="356"/>
      <c r="E48" s="356"/>
      <c r="F48" s="356"/>
      <c r="G48" s="356"/>
      <c r="H48" s="356"/>
      <c r="I48" s="356"/>
      <c r="J48" s="356"/>
    </row>
    <row r="49" spans="1:10" ht="33" customHeight="1" x14ac:dyDescent="0.2">
      <c r="A49" s="16"/>
      <c r="B49" s="184" t="s">
        <v>6</v>
      </c>
      <c r="C49" s="184" t="s">
        <v>81</v>
      </c>
      <c r="D49" s="184" t="s">
        <v>82</v>
      </c>
      <c r="E49" s="184" t="s">
        <v>80</v>
      </c>
      <c r="F49" s="184" t="s">
        <v>48</v>
      </c>
      <c r="G49" s="184" t="s">
        <v>2</v>
      </c>
      <c r="H49" s="184" t="s">
        <v>3</v>
      </c>
      <c r="I49" s="184" t="s">
        <v>42</v>
      </c>
      <c r="J49" s="174" t="s">
        <v>62</v>
      </c>
    </row>
    <row r="50" spans="1:10" ht="16.5" customHeight="1" x14ac:dyDescent="0.25">
      <c r="A50" s="5"/>
      <c r="B50" s="115" t="s">
        <v>198</v>
      </c>
      <c r="C50" s="155">
        <v>1510</v>
      </c>
      <c r="D50" s="155">
        <v>1400</v>
      </c>
      <c r="E50" s="155">
        <v>120</v>
      </c>
      <c r="F50" s="155" t="s">
        <v>49</v>
      </c>
      <c r="G50" s="157">
        <v>0.25</v>
      </c>
      <c r="H50" s="157">
        <v>630</v>
      </c>
      <c r="I50" s="158" t="s">
        <v>43</v>
      </c>
      <c r="J50" s="128">
        <f>Загальний!J495</f>
        <v>3417.8593680000004</v>
      </c>
    </row>
    <row r="51" spans="1:10" ht="8.25" customHeight="1" x14ac:dyDescent="0.2">
      <c r="A51" s="16"/>
      <c r="B51" s="13"/>
      <c r="C51" s="14"/>
      <c r="D51" s="14"/>
      <c r="E51" s="14"/>
      <c r="F51" s="14"/>
      <c r="G51" s="6"/>
      <c r="H51" s="6"/>
      <c r="I51" s="9"/>
      <c r="J51" s="19"/>
    </row>
    <row r="52" spans="1:10" ht="16.5" customHeight="1" x14ac:dyDescent="0.25">
      <c r="A52" s="357" t="s">
        <v>289</v>
      </c>
      <c r="B52" s="358"/>
      <c r="C52" s="358"/>
      <c r="D52" s="358"/>
      <c r="E52" s="358"/>
      <c r="F52" s="358"/>
      <c r="G52" s="358"/>
      <c r="H52" s="358"/>
      <c r="I52" s="358"/>
      <c r="J52" s="359"/>
    </row>
    <row r="53" spans="1:10" ht="28.5" customHeight="1" x14ac:dyDescent="0.2">
      <c r="A53" s="5"/>
      <c r="B53" s="356" t="s">
        <v>290</v>
      </c>
      <c r="C53" s="356"/>
      <c r="D53" s="356"/>
      <c r="E53" s="356"/>
      <c r="F53" s="356"/>
      <c r="G53" s="356"/>
      <c r="H53" s="356"/>
      <c r="I53" s="356"/>
      <c r="J53" s="356"/>
    </row>
    <row r="54" spans="1:10" ht="29.25" customHeight="1" x14ac:dyDescent="0.2">
      <c r="A54" s="5"/>
      <c r="B54" s="184" t="s">
        <v>6</v>
      </c>
      <c r="C54" s="184" t="s">
        <v>81</v>
      </c>
      <c r="D54" s="184" t="s">
        <v>82</v>
      </c>
      <c r="E54" s="184" t="s">
        <v>80</v>
      </c>
      <c r="F54" s="184" t="s">
        <v>48</v>
      </c>
      <c r="G54" s="184" t="s">
        <v>2</v>
      </c>
      <c r="H54" s="184" t="s">
        <v>3</v>
      </c>
      <c r="I54" s="184" t="s">
        <v>42</v>
      </c>
      <c r="J54" s="180" t="s">
        <v>517</v>
      </c>
    </row>
    <row r="55" spans="1:10" ht="16.5" customHeight="1" x14ac:dyDescent="0.2">
      <c r="A55" s="5"/>
      <c r="B55" s="115" t="s">
        <v>201</v>
      </c>
      <c r="C55" s="181">
        <v>500</v>
      </c>
      <c r="D55" s="181">
        <v>500</v>
      </c>
      <c r="E55" s="181">
        <v>50</v>
      </c>
      <c r="F55" s="181" t="s">
        <v>49</v>
      </c>
      <c r="G55" s="6">
        <v>0.02</v>
      </c>
      <c r="H55" s="6">
        <v>30</v>
      </c>
      <c r="I55" s="9" t="s">
        <v>43</v>
      </c>
      <c r="J55" s="129">
        <f>Загальний!J500</f>
        <v>223.490421</v>
      </c>
    </row>
    <row r="56" spans="1:10" ht="16.5" customHeight="1" x14ac:dyDescent="0.2">
      <c r="A56" s="5"/>
      <c r="B56" s="183" t="s">
        <v>199</v>
      </c>
      <c r="C56" s="182">
        <v>1000</v>
      </c>
      <c r="D56" s="182">
        <v>500</v>
      </c>
      <c r="E56" s="182">
        <v>50</v>
      </c>
      <c r="F56" s="182" t="s">
        <v>49</v>
      </c>
      <c r="G56" s="67">
        <v>0.02</v>
      </c>
      <c r="H56" s="67">
        <v>60</v>
      </c>
      <c r="I56" s="87" t="s">
        <v>43</v>
      </c>
      <c r="J56" s="130">
        <f>Загальний!J501</f>
        <v>369.23871600000001</v>
      </c>
    </row>
    <row r="57" spans="1:10" ht="16.5" customHeight="1" x14ac:dyDescent="0.2">
      <c r="A57" s="5"/>
      <c r="B57" s="115" t="s">
        <v>202</v>
      </c>
      <c r="C57" s="181">
        <v>1000</v>
      </c>
      <c r="D57" s="181">
        <v>1000</v>
      </c>
      <c r="E57" s="181">
        <v>80</v>
      </c>
      <c r="F57" s="181" t="s">
        <v>49</v>
      </c>
      <c r="G57" s="6">
        <v>0.1</v>
      </c>
      <c r="H57" s="6">
        <v>240</v>
      </c>
      <c r="I57" s="9" t="s">
        <v>43</v>
      </c>
      <c r="J57" s="129">
        <f>Загальний!J502</f>
        <v>654.8850000000001</v>
      </c>
    </row>
    <row r="58" spans="1:10" ht="16.5" customHeight="1" x14ac:dyDescent="0.2">
      <c r="A58" s="5"/>
      <c r="B58" s="183" t="s">
        <v>200</v>
      </c>
      <c r="C58" s="182">
        <v>1000</v>
      </c>
      <c r="D58" s="182">
        <v>1000</v>
      </c>
      <c r="E58" s="182">
        <v>100</v>
      </c>
      <c r="F58" s="182" t="s">
        <v>49</v>
      </c>
      <c r="G58" s="87">
        <v>0.1</v>
      </c>
      <c r="H58" s="67">
        <v>240</v>
      </c>
      <c r="I58" s="87" t="s">
        <v>43</v>
      </c>
      <c r="J58" s="130">
        <f>Загальний!J503</f>
        <v>754.11000000000013</v>
      </c>
    </row>
    <row r="59" spans="1:10" ht="8.25" customHeight="1" x14ac:dyDescent="0.2">
      <c r="A59" s="5"/>
      <c r="B59" s="7"/>
      <c r="C59" s="6"/>
      <c r="D59" s="6"/>
      <c r="E59" s="6"/>
      <c r="F59" s="7"/>
      <c r="G59" s="7"/>
      <c r="H59" s="7"/>
      <c r="I59" s="7"/>
      <c r="J59" s="7"/>
    </row>
    <row r="60" spans="1:10" ht="16.5" customHeight="1" x14ac:dyDescent="0.2">
      <c r="A60" s="447" t="s">
        <v>22</v>
      </c>
      <c r="B60" s="448"/>
      <c r="C60" s="448"/>
      <c r="D60" s="448"/>
      <c r="E60" s="448"/>
      <c r="F60" s="448"/>
      <c r="G60" s="448"/>
      <c r="H60" s="448"/>
      <c r="I60" s="448"/>
      <c r="J60" s="449"/>
    </row>
    <row r="61" spans="1:10" ht="30" customHeight="1" x14ac:dyDescent="0.2">
      <c r="A61" s="5"/>
      <c r="B61" s="188" t="s">
        <v>6</v>
      </c>
      <c r="C61" s="188" t="s">
        <v>81</v>
      </c>
      <c r="D61" s="188" t="s">
        <v>82</v>
      </c>
      <c r="E61" s="188" t="s">
        <v>80</v>
      </c>
      <c r="F61" s="188" t="s">
        <v>48</v>
      </c>
      <c r="G61" s="188" t="s">
        <v>2</v>
      </c>
      <c r="H61" s="188" t="s">
        <v>3</v>
      </c>
      <c r="I61" s="188" t="s">
        <v>42</v>
      </c>
      <c r="J61" s="174" t="s">
        <v>62</v>
      </c>
    </row>
    <row r="62" spans="1:10" ht="16.5" customHeight="1" x14ac:dyDescent="0.2">
      <c r="A62" s="5"/>
      <c r="B62" s="98" t="s">
        <v>440</v>
      </c>
      <c r="C62" s="38">
        <v>200</v>
      </c>
      <c r="D62" s="38">
        <v>200</v>
      </c>
      <c r="E62" s="38">
        <v>90</v>
      </c>
      <c r="F62" s="14" t="s">
        <v>49</v>
      </c>
      <c r="G62" s="114">
        <v>1.2999999999999999E-2</v>
      </c>
      <c r="H62" s="114">
        <v>10</v>
      </c>
      <c r="I62" s="34" t="s">
        <v>43</v>
      </c>
      <c r="J62" s="128">
        <f>Загальний!J507</f>
        <v>378.96012000000002</v>
      </c>
    </row>
    <row r="63" spans="1:10" ht="16.5" customHeight="1" x14ac:dyDescent="0.2">
      <c r="A63" s="5"/>
      <c r="B63" s="99" t="s">
        <v>441</v>
      </c>
      <c r="C63" s="77">
        <v>300</v>
      </c>
      <c r="D63" s="77">
        <v>200</v>
      </c>
      <c r="E63" s="77">
        <v>90</v>
      </c>
      <c r="F63" s="63" t="s">
        <v>49</v>
      </c>
      <c r="G63" s="116">
        <v>1.7999999999999999E-2</v>
      </c>
      <c r="H63" s="116">
        <v>13</v>
      </c>
      <c r="I63" s="117" t="s">
        <v>43</v>
      </c>
      <c r="J63" s="153">
        <f>Загальний!J508</f>
        <v>485.83735200000007</v>
      </c>
    </row>
    <row r="64" spans="1:10" ht="16.5" customHeight="1" x14ac:dyDescent="0.2">
      <c r="A64" s="5"/>
      <c r="B64" s="98" t="s">
        <v>442</v>
      </c>
      <c r="C64" s="38">
        <v>400</v>
      </c>
      <c r="D64" s="38">
        <v>400</v>
      </c>
      <c r="E64" s="38">
        <v>90</v>
      </c>
      <c r="F64" s="14" t="s">
        <v>49</v>
      </c>
      <c r="G64" s="114">
        <v>0.02</v>
      </c>
      <c r="H64" s="114">
        <v>40</v>
      </c>
      <c r="I64" s="34" t="s">
        <v>43</v>
      </c>
      <c r="J64" s="128">
        <f>Загальний!J509</f>
        <v>524.70841500000006</v>
      </c>
    </row>
    <row r="65" spans="1:10" ht="16.5" customHeight="1" x14ac:dyDescent="0.2">
      <c r="A65" s="5"/>
      <c r="B65" s="99" t="s">
        <v>443</v>
      </c>
      <c r="C65" s="77">
        <v>500</v>
      </c>
      <c r="D65" s="77">
        <v>500</v>
      </c>
      <c r="E65" s="77">
        <v>110</v>
      </c>
      <c r="F65" s="63" t="s">
        <v>49</v>
      </c>
      <c r="G65" s="116">
        <v>2.7E-2</v>
      </c>
      <c r="H65" s="116">
        <v>90</v>
      </c>
      <c r="I65" s="117" t="s">
        <v>43</v>
      </c>
      <c r="J65" s="153">
        <f>Загальний!J510</f>
        <v>680.17811399999994</v>
      </c>
    </row>
    <row r="66" spans="1:10" ht="16.5" customHeight="1" x14ac:dyDescent="0.2">
      <c r="A66" s="5"/>
      <c r="B66" s="98" t="s">
        <v>444</v>
      </c>
      <c r="C66" s="38">
        <v>650</v>
      </c>
      <c r="D66" s="38">
        <v>550</v>
      </c>
      <c r="E66" s="38">
        <v>140</v>
      </c>
      <c r="F66" s="14" t="s">
        <v>49</v>
      </c>
      <c r="G66" s="114">
        <v>0.05</v>
      </c>
      <c r="H66" s="114">
        <v>130</v>
      </c>
      <c r="I66" s="34" t="s">
        <v>43</v>
      </c>
      <c r="J66" s="128">
        <f>Загальний!J511</f>
        <v>834.017877</v>
      </c>
    </row>
    <row r="67" spans="1:10" ht="16.5" customHeight="1" x14ac:dyDescent="0.2">
      <c r="A67" s="5"/>
      <c r="B67" s="199" t="s">
        <v>598</v>
      </c>
      <c r="C67" s="252"/>
      <c r="D67" s="252"/>
      <c r="E67" s="252"/>
      <c r="F67" s="273"/>
      <c r="G67" s="253"/>
      <c r="H67" s="253"/>
      <c r="I67" s="254" t="s">
        <v>43</v>
      </c>
      <c r="J67" s="233" t="str">
        <f>Загальний!J512</f>
        <v>Під замовлення</v>
      </c>
    </row>
    <row r="68" spans="1:10" ht="8.25" customHeight="1" x14ac:dyDescent="0.2">
      <c r="A68" s="5"/>
      <c r="B68" s="7"/>
      <c r="C68" s="6"/>
      <c r="D68" s="6"/>
      <c r="E68" s="6"/>
      <c r="F68" s="7"/>
      <c r="G68" s="7"/>
      <c r="H68" s="7"/>
      <c r="I68" s="7"/>
      <c r="J68" s="7"/>
    </row>
    <row r="69" spans="1:10" ht="16.5" customHeight="1" x14ac:dyDescent="0.2">
      <c r="A69" s="429" t="s">
        <v>23</v>
      </c>
      <c r="B69" s="430"/>
      <c r="C69" s="430"/>
      <c r="D69" s="430"/>
      <c r="E69" s="430"/>
      <c r="F69" s="430"/>
      <c r="G69" s="430"/>
      <c r="H69" s="430"/>
      <c r="I69" s="430"/>
      <c r="J69" s="431"/>
    </row>
    <row r="70" spans="1:10" ht="66.75" customHeight="1" x14ac:dyDescent="0.2">
      <c r="A70" s="15"/>
      <c r="B70" s="450" t="s">
        <v>325</v>
      </c>
      <c r="C70" s="450"/>
      <c r="D70" s="450"/>
      <c r="E70" s="450"/>
      <c r="F70" s="450"/>
      <c r="G70" s="450"/>
      <c r="H70" s="450"/>
      <c r="I70" s="450"/>
      <c r="J70" s="450"/>
    </row>
    <row r="71" spans="1:10" ht="41.25" customHeight="1" x14ac:dyDescent="0.2">
      <c r="A71" s="5"/>
      <c r="B71" s="189" t="s">
        <v>6</v>
      </c>
      <c r="C71" s="189" t="s">
        <v>73</v>
      </c>
      <c r="D71" s="189" t="s">
        <v>74</v>
      </c>
      <c r="E71" s="189" t="s">
        <v>53</v>
      </c>
      <c r="F71" s="189" t="s">
        <v>75</v>
      </c>
      <c r="G71" s="189" t="s">
        <v>77</v>
      </c>
      <c r="H71" s="189" t="s">
        <v>3</v>
      </c>
      <c r="I71" s="189" t="s">
        <v>42</v>
      </c>
      <c r="J71" s="177" t="s">
        <v>62</v>
      </c>
    </row>
    <row r="72" spans="1:10" ht="16.5" customHeight="1" x14ac:dyDescent="0.2">
      <c r="A72" s="5"/>
      <c r="B72" s="98" t="s">
        <v>203</v>
      </c>
      <c r="C72" s="149">
        <v>860</v>
      </c>
      <c r="D72" s="149">
        <v>760</v>
      </c>
      <c r="E72" s="149">
        <v>310</v>
      </c>
      <c r="F72" s="142" t="s">
        <v>76</v>
      </c>
      <c r="G72" s="142" t="s">
        <v>79</v>
      </c>
      <c r="H72" s="150">
        <v>270</v>
      </c>
      <c r="I72" s="142" t="s">
        <v>43</v>
      </c>
      <c r="J72" s="128">
        <f>Загальний!J517</f>
        <v>939.33</v>
      </c>
    </row>
    <row r="73" spans="1:10" ht="16.5" customHeight="1" x14ac:dyDescent="0.2">
      <c r="A73" s="5"/>
      <c r="B73" s="175" t="s">
        <v>445</v>
      </c>
      <c r="C73" s="151"/>
      <c r="D73" s="151"/>
      <c r="E73" s="151"/>
      <c r="F73" s="145"/>
      <c r="G73" s="145"/>
      <c r="H73" s="152"/>
      <c r="I73" s="145" t="s">
        <v>43</v>
      </c>
      <c r="J73" s="153">
        <f>Загальний!J518</f>
        <v>398.388375</v>
      </c>
    </row>
    <row r="74" spans="1:10" ht="16.5" customHeight="1" x14ac:dyDescent="0.2">
      <c r="A74" s="5"/>
      <c r="B74" s="98" t="s">
        <v>446</v>
      </c>
      <c r="C74" s="149"/>
      <c r="D74" s="149"/>
      <c r="E74" s="149"/>
      <c r="F74" s="142"/>
      <c r="G74" s="142"/>
      <c r="H74" s="150"/>
      <c r="I74" s="142" t="s">
        <v>43</v>
      </c>
      <c r="J74" s="128">
        <f>Загальний!J519</f>
        <v>641.30705100000011</v>
      </c>
    </row>
    <row r="75" spans="1:10" ht="16.5" customHeight="1" x14ac:dyDescent="0.2">
      <c r="A75" s="5"/>
      <c r="B75" s="99" t="s">
        <v>447</v>
      </c>
      <c r="C75" s="151">
        <v>3980</v>
      </c>
      <c r="D75" s="151">
        <v>160</v>
      </c>
      <c r="E75" s="151">
        <v>2500</v>
      </c>
      <c r="F75" s="145" t="s">
        <v>76</v>
      </c>
      <c r="G75" s="145" t="s">
        <v>78</v>
      </c>
      <c r="H75" s="152">
        <v>1600</v>
      </c>
      <c r="I75" s="145" t="s">
        <v>43</v>
      </c>
      <c r="J75" s="153">
        <f>Загальний!J520</f>
        <v>8665.65</v>
      </c>
    </row>
    <row r="76" spans="1:10" ht="16.5" customHeight="1" x14ac:dyDescent="0.2">
      <c r="A76" s="5"/>
      <c r="B76" s="115" t="s">
        <v>448</v>
      </c>
      <c r="C76" s="149">
        <v>120</v>
      </c>
      <c r="D76" s="149">
        <v>115</v>
      </c>
      <c r="E76" s="149">
        <v>2500</v>
      </c>
      <c r="F76" s="142" t="s">
        <v>76</v>
      </c>
      <c r="G76" s="142" t="s">
        <v>79</v>
      </c>
      <c r="H76" s="150">
        <v>90</v>
      </c>
      <c r="I76" s="142" t="s">
        <v>43</v>
      </c>
      <c r="J76" s="128">
        <f>Загальний!J521</f>
        <v>816.20500500000014</v>
      </c>
    </row>
    <row r="77" spans="1:10" ht="8.25" customHeight="1" x14ac:dyDescent="0.2">
      <c r="A77" s="5"/>
      <c r="B77" s="7"/>
      <c r="C77" s="6"/>
      <c r="D77" s="6"/>
      <c r="E77" s="6"/>
      <c r="F77" s="7"/>
      <c r="G77" s="7"/>
      <c r="H77" s="7"/>
      <c r="I77" s="7"/>
      <c r="J77" s="7"/>
    </row>
    <row r="78" spans="1:10" ht="14.25" customHeight="1" x14ac:dyDescent="0.2">
      <c r="A78" s="474"/>
      <c r="B78" s="474"/>
      <c r="C78" s="474"/>
      <c r="D78" s="474"/>
      <c r="E78" s="474"/>
      <c r="F78" s="474"/>
      <c r="G78" s="474"/>
      <c r="H78" s="474"/>
      <c r="I78" s="474"/>
      <c r="J78" s="474"/>
    </row>
    <row r="79" spans="1:10" ht="14.25" customHeight="1" x14ac:dyDescent="0.2">
      <c r="A79" s="418" t="s">
        <v>642</v>
      </c>
      <c r="B79" s="418"/>
      <c r="C79" s="418"/>
      <c r="D79" s="418"/>
      <c r="E79" s="418"/>
      <c r="F79" s="418"/>
      <c r="G79" s="418"/>
      <c r="H79" s="418"/>
      <c r="I79" s="418"/>
      <c r="J79" s="418"/>
    </row>
    <row r="80" spans="1:10" ht="14.25" customHeight="1" x14ac:dyDescent="0.2">
      <c r="A80" s="415" t="s">
        <v>643</v>
      </c>
      <c r="B80" s="415"/>
      <c r="C80" s="415"/>
      <c r="D80" s="415"/>
      <c r="E80" s="415"/>
      <c r="F80" s="415"/>
      <c r="G80" s="415"/>
      <c r="H80" s="415"/>
      <c r="I80" s="415"/>
      <c r="J80" s="415"/>
    </row>
    <row r="81" spans="1:10" ht="14.25" customHeight="1" x14ac:dyDescent="0.2">
      <c r="A81" s="415" t="s">
        <v>644</v>
      </c>
      <c r="B81" s="415"/>
      <c r="C81" s="415"/>
      <c r="D81" s="415"/>
      <c r="E81" s="415"/>
      <c r="F81" s="415"/>
      <c r="G81" s="415"/>
      <c r="H81" s="415"/>
      <c r="I81" s="415"/>
      <c r="J81" s="415"/>
    </row>
    <row r="82" spans="1:10" ht="14.25" customHeight="1" x14ac:dyDescent="0.2">
      <c r="A82" s="416" t="s">
        <v>648</v>
      </c>
      <c r="B82" s="416"/>
      <c r="C82" s="416"/>
      <c r="D82" s="416"/>
      <c r="E82" s="416"/>
      <c r="F82" s="416"/>
      <c r="G82" s="416"/>
      <c r="H82" s="416"/>
      <c r="I82" s="416"/>
      <c r="J82" s="416"/>
    </row>
    <row r="83" spans="1:10" ht="15" x14ac:dyDescent="0.2">
      <c r="B83" s="2"/>
      <c r="C83" s="10"/>
      <c r="D83" s="10"/>
      <c r="E83" s="10"/>
      <c r="F83" s="3"/>
      <c r="G83" s="3"/>
      <c r="H83" s="2"/>
      <c r="I83" s="2"/>
      <c r="J83" s="2"/>
    </row>
  </sheetData>
  <sheetProtection algorithmName="SHA-512" hashValue="ZX3R0MT2LQP9Mc8uJdDzp9W+ah2tpN3j1dcCUzYq2e7PUG/wwYLeD82B8GjRrNv5B+leROPKHy6GwH1twzeXeg==" saltValue="qnxDvT8pBz3JE1ll7zH3zw==" spinCount="100000" sheet="1" selectLockedCells="1" selectUnlockedCells="1"/>
  <mergeCells count="41">
    <mergeCell ref="A80:J80"/>
    <mergeCell ref="A81:J81"/>
    <mergeCell ref="A82:J82"/>
    <mergeCell ref="A78:J78"/>
    <mergeCell ref="A79:J79"/>
    <mergeCell ref="A60:J60"/>
    <mergeCell ref="A69:J69"/>
    <mergeCell ref="B70:J70"/>
    <mergeCell ref="A34:J34"/>
    <mergeCell ref="B35:J35"/>
    <mergeCell ref="A47:J47"/>
    <mergeCell ref="B48:J48"/>
    <mergeCell ref="A52:J52"/>
    <mergeCell ref="B53:J53"/>
    <mergeCell ref="B12:C12"/>
    <mergeCell ref="B13:C13"/>
    <mergeCell ref="B14:C14"/>
    <mergeCell ref="B15:C15"/>
    <mergeCell ref="B24:J24"/>
    <mergeCell ref="A17:J17"/>
    <mergeCell ref="B18:J18"/>
    <mergeCell ref="D19:E19"/>
    <mergeCell ref="D20:E20"/>
    <mergeCell ref="D21:E21"/>
    <mergeCell ref="A23:J23"/>
    <mergeCell ref="A9:J9"/>
    <mergeCell ref="B10:C11"/>
    <mergeCell ref="D10:F10"/>
    <mergeCell ref="G10:G11"/>
    <mergeCell ref="H10:H11"/>
    <mergeCell ref="I10:I11"/>
    <mergeCell ref="J10:J11"/>
    <mergeCell ref="A2:J2"/>
    <mergeCell ref="A3:J3"/>
    <mergeCell ref="A4:J4"/>
    <mergeCell ref="B5:C6"/>
    <mergeCell ref="D5:F5"/>
    <mergeCell ref="G5:G6"/>
    <mergeCell ref="H5:H6"/>
    <mergeCell ref="I5:I6"/>
    <mergeCell ref="J5:J6"/>
  </mergeCells>
  <hyperlinks>
    <hyperlink ref="A79" r:id="rId1" xr:uid="{00000000-0004-0000-0200-000000000000}"/>
  </hyperlinks>
  <pageMargins left="0.15748031496062992" right="0.15748031496062992" top="0.31496062992125984" bottom="0.23622047244094491" header="0.15748031496062992" footer="0.31496062992125984"/>
  <pageSetup paperSize="9" scale="60" orientation="portrait" r:id="rId2"/>
  <rowBreaks count="1" manualBreakCount="1">
    <brk id="33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"/>
  <sheetViews>
    <sheetView view="pageBreakPreview" zoomScaleNormal="100" zoomScaleSheetLayoutView="100" workbookViewId="0">
      <selection activeCell="O13" sqref="O13"/>
    </sheetView>
  </sheetViews>
  <sheetFormatPr defaultColWidth="9.140625" defaultRowHeight="14.25" x14ac:dyDescent="0.2"/>
  <cols>
    <col min="1" max="1" width="25.42578125" style="1" customWidth="1"/>
    <col min="2" max="2" width="42" style="1" customWidth="1"/>
    <col min="3" max="3" width="9.7109375" style="11" customWidth="1"/>
    <col min="4" max="4" width="10.42578125" style="11" customWidth="1"/>
    <col min="5" max="5" width="9.28515625" style="11" customWidth="1"/>
    <col min="6" max="6" width="10.42578125" style="4" customWidth="1"/>
    <col min="7" max="7" width="10.5703125" style="4" customWidth="1"/>
    <col min="8" max="8" width="10.5703125" style="1" customWidth="1"/>
    <col min="9" max="9" width="13.5703125" style="1" customWidth="1"/>
    <col min="10" max="10" width="15.5703125" style="1" customWidth="1"/>
    <col min="11" max="16384" width="9.140625" style="1"/>
  </cols>
  <sheetData>
    <row r="1" spans="1:10" ht="65.25" customHeight="1" x14ac:dyDescent="0.2">
      <c r="A1" s="60"/>
      <c r="B1" s="60"/>
      <c r="C1" s="61" t="s">
        <v>332</v>
      </c>
      <c r="D1" s="60"/>
      <c r="E1" s="60"/>
      <c r="F1" s="60"/>
      <c r="G1" s="60"/>
      <c r="H1" s="60"/>
      <c r="I1" s="60"/>
      <c r="J1" s="60"/>
    </row>
    <row r="2" spans="1:10" ht="16.5" customHeight="1" x14ac:dyDescent="0.2">
      <c r="A2" s="422" t="s">
        <v>321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8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6.5" customHeight="1" x14ac:dyDescent="0.2">
      <c r="A4" s="423" t="s">
        <v>135</v>
      </c>
      <c r="B4" s="424"/>
      <c r="C4" s="424"/>
      <c r="D4" s="424"/>
      <c r="E4" s="424"/>
      <c r="F4" s="424"/>
      <c r="G4" s="424"/>
      <c r="H4" s="424"/>
      <c r="I4" s="424"/>
      <c r="J4" s="425"/>
    </row>
    <row r="5" spans="1:10" ht="52.5" customHeight="1" x14ac:dyDescent="0.2">
      <c r="A5" s="5"/>
      <c r="B5" s="347" t="s">
        <v>118</v>
      </c>
      <c r="C5" s="347"/>
      <c r="D5" s="347"/>
      <c r="E5" s="347"/>
      <c r="F5" s="347"/>
      <c r="G5" s="347"/>
      <c r="H5" s="347"/>
      <c r="I5" s="347"/>
      <c r="J5" s="347"/>
    </row>
    <row r="6" spans="1:10" ht="16.5" customHeight="1" x14ac:dyDescent="0.2">
      <c r="A6" s="5"/>
      <c r="B6" s="348" t="s">
        <v>0</v>
      </c>
      <c r="C6" s="348" t="s">
        <v>119</v>
      </c>
      <c r="D6" s="349" t="s">
        <v>1</v>
      </c>
      <c r="E6" s="350"/>
      <c r="F6" s="351"/>
      <c r="G6" s="348" t="s">
        <v>48</v>
      </c>
      <c r="H6" s="348" t="s">
        <v>3</v>
      </c>
      <c r="I6" s="348" t="s">
        <v>42</v>
      </c>
      <c r="J6" s="363" t="s">
        <v>517</v>
      </c>
    </row>
    <row r="7" spans="1:10" ht="31.5" customHeight="1" x14ac:dyDescent="0.2">
      <c r="A7" s="5"/>
      <c r="B7" s="348"/>
      <c r="C7" s="348"/>
      <c r="D7" s="255" t="s">
        <v>81</v>
      </c>
      <c r="E7" s="255" t="s">
        <v>82</v>
      </c>
      <c r="F7" s="255" t="s">
        <v>80</v>
      </c>
      <c r="G7" s="348"/>
      <c r="H7" s="348"/>
      <c r="I7" s="348"/>
      <c r="J7" s="363"/>
    </row>
    <row r="8" spans="1:10" ht="16.5" customHeight="1" x14ac:dyDescent="0.2">
      <c r="A8" s="5"/>
      <c r="B8" s="98" t="s">
        <v>242</v>
      </c>
      <c r="C8" s="34"/>
      <c r="D8" s="141">
        <v>6000</v>
      </c>
      <c r="E8" s="141">
        <v>300</v>
      </c>
      <c r="F8" s="141">
        <v>300</v>
      </c>
      <c r="G8" s="142" t="s">
        <v>66</v>
      </c>
      <c r="H8" s="141">
        <v>1375</v>
      </c>
      <c r="I8" s="142" t="s">
        <v>43</v>
      </c>
      <c r="J8" s="147" t="s">
        <v>331</v>
      </c>
    </row>
    <row r="9" spans="1:10" ht="16.5" customHeight="1" x14ac:dyDescent="0.2">
      <c r="A9" s="5"/>
      <c r="B9" s="99" t="s">
        <v>243</v>
      </c>
      <c r="C9" s="117"/>
      <c r="D9" s="143">
        <v>6000</v>
      </c>
      <c r="E9" s="144">
        <v>300</v>
      </c>
      <c r="F9" s="144">
        <v>300</v>
      </c>
      <c r="G9" s="145" t="s">
        <v>66</v>
      </c>
      <c r="H9" s="144">
        <v>1380</v>
      </c>
      <c r="I9" s="145" t="s">
        <v>43</v>
      </c>
      <c r="J9" s="148" t="s">
        <v>331</v>
      </c>
    </row>
    <row r="10" spans="1:10" ht="16.5" customHeight="1" x14ac:dyDescent="0.2">
      <c r="A10" s="5"/>
      <c r="B10" s="98" t="s">
        <v>244</v>
      </c>
      <c r="C10" s="34"/>
      <c r="D10" s="146">
        <v>6000</v>
      </c>
      <c r="E10" s="141">
        <v>350</v>
      </c>
      <c r="F10" s="141">
        <v>350</v>
      </c>
      <c r="G10" s="142" t="s">
        <v>66</v>
      </c>
      <c r="H10" s="139">
        <v>1900</v>
      </c>
      <c r="I10" s="142" t="s">
        <v>43</v>
      </c>
      <c r="J10" s="147" t="s">
        <v>331</v>
      </c>
    </row>
    <row r="11" spans="1:10" ht="16.5" customHeight="1" x14ac:dyDescent="0.2">
      <c r="A11" s="5"/>
      <c r="B11" s="99" t="s">
        <v>245</v>
      </c>
      <c r="C11" s="117"/>
      <c r="D11" s="143">
        <v>7000</v>
      </c>
      <c r="E11" s="144">
        <v>300</v>
      </c>
      <c r="F11" s="144">
        <v>300</v>
      </c>
      <c r="G11" s="145" t="s">
        <v>66</v>
      </c>
      <c r="H11" s="140">
        <v>1600</v>
      </c>
      <c r="I11" s="145" t="s">
        <v>43</v>
      </c>
      <c r="J11" s="148" t="s">
        <v>331</v>
      </c>
    </row>
    <row r="12" spans="1:10" ht="16.5" customHeight="1" x14ac:dyDescent="0.2">
      <c r="A12" s="5"/>
      <c r="B12" s="98" t="s">
        <v>246</v>
      </c>
      <c r="C12" s="34"/>
      <c r="D12" s="146">
        <v>7000</v>
      </c>
      <c r="E12" s="141">
        <v>300</v>
      </c>
      <c r="F12" s="141">
        <v>300</v>
      </c>
      <c r="G12" s="142" t="s">
        <v>66</v>
      </c>
      <c r="H12" s="139">
        <v>1600</v>
      </c>
      <c r="I12" s="142" t="s">
        <v>43</v>
      </c>
      <c r="J12" s="147" t="s">
        <v>331</v>
      </c>
    </row>
    <row r="13" spans="1:10" ht="16.5" customHeight="1" x14ac:dyDescent="0.2">
      <c r="A13" s="5"/>
      <c r="B13" s="99" t="s">
        <v>247</v>
      </c>
      <c r="C13" s="118"/>
      <c r="D13" s="143">
        <v>8000</v>
      </c>
      <c r="E13" s="144">
        <v>300</v>
      </c>
      <c r="F13" s="144">
        <v>300</v>
      </c>
      <c r="G13" s="145" t="s">
        <v>66</v>
      </c>
      <c r="H13" s="140">
        <v>1830</v>
      </c>
      <c r="I13" s="145" t="s">
        <v>43</v>
      </c>
      <c r="J13" s="148" t="s">
        <v>331</v>
      </c>
    </row>
    <row r="14" spans="1:10" ht="16.5" customHeight="1" x14ac:dyDescent="0.2">
      <c r="A14" s="5"/>
      <c r="B14" s="98" t="s">
        <v>248</v>
      </c>
      <c r="C14" s="111"/>
      <c r="D14" s="146">
        <v>8000</v>
      </c>
      <c r="E14" s="141">
        <v>300</v>
      </c>
      <c r="F14" s="141">
        <v>300</v>
      </c>
      <c r="G14" s="142" t="s">
        <v>66</v>
      </c>
      <c r="H14" s="139">
        <v>1830</v>
      </c>
      <c r="I14" s="142" t="s">
        <v>43</v>
      </c>
      <c r="J14" s="147" t="s">
        <v>331</v>
      </c>
    </row>
    <row r="15" spans="1:10" ht="16.5" customHeight="1" x14ac:dyDescent="0.2">
      <c r="A15" s="5"/>
      <c r="B15" s="99" t="s">
        <v>249</v>
      </c>
      <c r="C15" s="118"/>
      <c r="D15" s="143">
        <v>8000</v>
      </c>
      <c r="E15" s="144">
        <v>300</v>
      </c>
      <c r="F15" s="144">
        <v>300</v>
      </c>
      <c r="G15" s="145" t="s">
        <v>66</v>
      </c>
      <c r="H15" s="140">
        <v>1830</v>
      </c>
      <c r="I15" s="145" t="s">
        <v>43</v>
      </c>
      <c r="J15" s="148" t="s">
        <v>331</v>
      </c>
    </row>
    <row r="16" spans="1:10" ht="16.5" customHeight="1" x14ac:dyDescent="0.2">
      <c r="A16" s="5"/>
      <c r="B16" s="98" t="s">
        <v>250</v>
      </c>
      <c r="C16" s="111"/>
      <c r="D16" s="146">
        <v>8000</v>
      </c>
      <c r="E16" s="141">
        <v>350</v>
      </c>
      <c r="F16" s="141">
        <v>350</v>
      </c>
      <c r="G16" s="142" t="s">
        <v>49</v>
      </c>
      <c r="H16" s="139">
        <v>2500</v>
      </c>
      <c r="I16" s="142" t="s">
        <v>43</v>
      </c>
      <c r="J16" s="147" t="s">
        <v>331</v>
      </c>
    </row>
    <row r="17" spans="1:10" ht="16.5" customHeight="1" x14ac:dyDescent="0.2">
      <c r="A17" s="5"/>
      <c r="B17" s="99" t="s">
        <v>251</v>
      </c>
      <c r="C17" s="118"/>
      <c r="D17" s="143">
        <v>9000</v>
      </c>
      <c r="E17" s="144">
        <v>300</v>
      </c>
      <c r="F17" s="144">
        <v>300</v>
      </c>
      <c r="G17" s="145" t="s">
        <v>66</v>
      </c>
      <c r="H17" s="140">
        <v>2050</v>
      </c>
      <c r="I17" s="145" t="s">
        <v>43</v>
      </c>
      <c r="J17" s="148" t="s">
        <v>331</v>
      </c>
    </row>
    <row r="18" spans="1:10" ht="16.5" customHeight="1" x14ac:dyDescent="0.2">
      <c r="A18" s="5"/>
      <c r="B18" s="98" t="s">
        <v>252</v>
      </c>
      <c r="C18" s="111"/>
      <c r="D18" s="146">
        <v>9000</v>
      </c>
      <c r="E18" s="141">
        <v>350</v>
      </c>
      <c r="F18" s="141">
        <v>350</v>
      </c>
      <c r="G18" s="142" t="s">
        <v>66</v>
      </c>
      <c r="H18" s="139">
        <v>2800</v>
      </c>
      <c r="I18" s="142" t="s">
        <v>43</v>
      </c>
      <c r="J18" s="147" t="s">
        <v>331</v>
      </c>
    </row>
    <row r="19" spans="1:10" ht="16.5" customHeight="1" x14ac:dyDescent="0.2">
      <c r="A19" s="5"/>
      <c r="B19" s="99" t="s">
        <v>253</v>
      </c>
      <c r="C19" s="118"/>
      <c r="D19" s="143">
        <v>10000</v>
      </c>
      <c r="E19" s="144">
        <v>300</v>
      </c>
      <c r="F19" s="144">
        <v>300</v>
      </c>
      <c r="G19" s="145" t="s">
        <v>66</v>
      </c>
      <c r="H19" s="140">
        <v>2280</v>
      </c>
      <c r="I19" s="145" t="s">
        <v>43</v>
      </c>
      <c r="J19" s="148" t="s">
        <v>331</v>
      </c>
    </row>
    <row r="20" spans="1:10" ht="16.5" customHeight="1" x14ac:dyDescent="0.2">
      <c r="A20" s="5"/>
      <c r="B20" s="98" t="s">
        <v>254</v>
      </c>
      <c r="C20" s="111"/>
      <c r="D20" s="146">
        <v>10000</v>
      </c>
      <c r="E20" s="141">
        <v>300</v>
      </c>
      <c r="F20" s="141">
        <v>300</v>
      </c>
      <c r="G20" s="142" t="s">
        <v>66</v>
      </c>
      <c r="H20" s="139">
        <v>2280</v>
      </c>
      <c r="I20" s="142" t="s">
        <v>43</v>
      </c>
      <c r="J20" s="147" t="s">
        <v>331</v>
      </c>
    </row>
    <row r="21" spans="1:10" ht="16.5" customHeight="1" x14ac:dyDescent="0.2">
      <c r="A21" s="5"/>
      <c r="B21" s="99" t="s">
        <v>255</v>
      </c>
      <c r="C21" s="118"/>
      <c r="D21" s="143">
        <v>10000</v>
      </c>
      <c r="E21" s="144">
        <v>350</v>
      </c>
      <c r="F21" s="144">
        <v>350</v>
      </c>
      <c r="G21" s="145" t="s">
        <v>66</v>
      </c>
      <c r="H21" s="140">
        <v>3100</v>
      </c>
      <c r="I21" s="145" t="s">
        <v>43</v>
      </c>
      <c r="J21" s="148" t="s">
        <v>331</v>
      </c>
    </row>
    <row r="22" spans="1:10" ht="16.5" customHeight="1" x14ac:dyDescent="0.2">
      <c r="A22" s="5"/>
      <c r="B22" s="98" t="s">
        <v>256</v>
      </c>
      <c r="C22" s="111"/>
      <c r="D22" s="146">
        <v>10000</v>
      </c>
      <c r="E22" s="141">
        <v>350</v>
      </c>
      <c r="F22" s="141">
        <v>350</v>
      </c>
      <c r="G22" s="142" t="s">
        <v>66</v>
      </c>
      <c r="H22" s="139">
        <v>3100</v>
      </c>
      <c r="I22" s="142" t="s">
        <v>43</v>
      </c>
      <c r="J22" s="147" t="s">
        <v>331</v>
      </c>
    </row>
    <row r="23" spans="1:10" ht="16.5" customHeight="1" x14ac:dyDescent="0.2">
      <c r="A23" s="5"/>
      <c r="B23" s="99" t="s">
        <v>257</v>
      </c>
      <c r="C23" s="118"/>
      <c r="D23" s="143">
        <v>11000</v>
      </c>
      <c r="E23" s="144">
        <v>300</v>
      </c>
      <c r="F23" s="144">
        <v>300</v>
      </c>
      <c r="G23" s="145" t="s">
        <v>66</v>
      </c>
      <c r="H23" s="140">
        <v>2500</v>
      </c>
      <c r="I23" s="145" t="s">
        <v>43</v>
      </c>
      <c r="J23" s="148" t="s">
        <v>331</v>
      </c>
    </row>
    <row r="24" spans="1:10" ht="16.5" customHeight="1" x14ac:dyDescent="0.2">
      <c r="A24" s="5"/>
      <c r="B24" s="98" t="s">
        <v>258</v>
      </c>
      <c r="C24" s="111"/>
      <c r="D24" s="146">
        <v>11000</v>
      </c>
      <c r="E24" s="141">
        <v>350</v>
      </c>
      <c r="F24" s="141">
        <v>350</v>
      </c>
      <c r="G24" s="142" t="s">
        <v>66</v>
      </c>
      <c r="H24" s="139">
        <v>3100</v>
      </c>
      <c r="I24" s="142" t="s">
        <v>43</v>
      </c>
      <c r="J24" s="147" t="s">
        <v>331</v>
      </c>
    </row>
    <row r="25" spans="1:10" ht="16.5" customHeight="1" x14ac:dyDescent="0.2">
      <c r="A25" s="5"/>
      <c r="B25" s="99" t="s">
        <v>259</v>
      </c>
      <c r="C25" s="118"/>
      <c r="D25" s="143">
        <v>12000</v>
      </c>
      <c r="E25" s="144">
        <v>300</v>
      </c>
      <c r="F25" s="144">
        <v>300</v>
      </c>
      <c r="G25" s="145" t="s">
        <v>66</v>
      </c>
      <c r="H25" s="140">
        <v>2730</v>
      </c>
      <c r="I25" s="145" t="s">
        <v>43</v>
      </c>
      <c r="J25" s="148" t="s">
        <v>331</v>
      </c>
    </row>
    <row r="26" spans="1:10" ht="16.5" customHeight="1" x14ac:dyDescent="0.2">
      <c r="A26" s="5"/>
      <c r="B26" s="98" t="s">
        <v>260</v>
      </c>
      <c r="C26" s="111"/>
      <c r="D26" s="146">
        <v>12000</v>
      </c>
      <c r="E26" s="141">
        <v>300</v>
      </c>
      <c r="F26" s="141">
        <v>300</v>
      </c>
      <c r="G26" s="142" t="s">
        <v>66</v>
      </c>
      <c r="H26" s="139">
        <v>2730</v>
      </c>
      <c r="I26" s="142" t="s">
        <v>43</v>
      </c>
      <c r="J26" s="147" t="s">
        <v>331</v>
      </c>
    </row>
    <row r="27" spans="1:10" ht="16.5" customHeight="1" x14ac:dyDescent="0.2">
      <c r="A27" s="5"/>
      <c r="B27" s="99" t="s">
        <v>261</v>
      </c>
      <c r="C27" s="118"/>
      <c r="D27" s="143">
        <v>12000</v>
      </c>
      <c r="E27" s="144">
        <v>300</v>
      </c>
      <c r="F27" s="144">
        <v>300</v>
      </c>
      <c r="G27" s="145" t="s">
        <v>66</v>
      </c>
      <c r="H27" s="140">
        <v>2730</v>
      </c>
      <c r="I27" s="145" t="s">
        <v>43</v>
      </c>
      <c r="J27" s="148" t="s">
        <v>331</v>
      </c>
    </row>
    <row r="28" spans="1:10" ht="16.5" customHeight="1" x14ac:dyDescent="0.2">
      <c r="A28" s="5"/>
      <c r="B28" s="98" t="s">
        <v>262</v>
      </c>
      <c r="C28" s="111"/>
      <c r="D28" s="146">
        <v>12000</v>
      </c>
      <c r="E28" s="141">
        <v>350</v>
      </c>
      <c r="F28" s="141">
        <v>350</v>
      </c>
      <c r="G28" s="142" t="s">
        <v>66</v>
      </c>
      <c r="H28" s="139">
        <v>3730</v>
      </c>
      <c r="I28" s="142" t="s">
        <v>43</v>
      </c>
      <c r="J28" s="147" t="s">
        <v>331</v>
      </c>
    </row>
    <row r="29" spans="1:10" ht="16.5" customHeight="1" x14ac:dyDescent="0.2">
      <c r="A29" s="5"/>
      <c r="B29" s="99" t="s">
        <v>263</v>
      </c>
      <c r="C29" s="118"/>
      <c r="D29" s="143">
        <v>13000</v>
      </c>
      <c r="E29" s="144">
        <v>350</v>
      </c>
      <c r="F29" s="144">
        <v>350</v>
      </c>
      <c r="G29" s="145" t="s">
        <v>66</v>
      </c>
      <c r="H29" s="140">
        <v>4030</v>
      </c>
      <c r="I29" s="145" t="s">
        <v>43</v>
      </c>
      <c r="J29" s="148" t="s">
        <v>331</v>
      </c>
    </row>
    <row r="30" spans="1:10" ht="16.5" customHeight="1" x14ac:dyDescent="0.2">
      <c r="A30" s="5"/>
      <c r="B30" s="98" t="s">
        <v>264</v>
      </c>
      <c r="C30" s="111"/>
      <c r="D30" s="146">
        <v>13000</v>
      </c>
      <c r="E30" s="141">
        <v>350</v>
      </c>
      <c r="F30" s="141">
        <v>350</v>
      </c>
      <c r="G30" s="142" t="s">
        <v>66</v>
      </c>
      <c r="H30" s="139">
        <v>4030</v>
      </c>
      <c r="I30" s="142" t="s">
        <v>43</v>
      </c>
      <c r="J30" s="147" t="s">
        <v>331</v>
      </c>
    </row>
    <row r="31" spans="1:10" ht="16.5" customHeight="1" x14ac:dyDescent="0.2">
      <c r="A31" s="5"/>
      <c r="B31" s="99" t="s">
        <v>265</v>
      </c>
      <c r="C31" s="118"/>
      <c r="D31" s="143">
        <v>14000</v>
      </c>
      <c r="E31" s="144">
        <v>350</v>
      </c>
      <c r="F31" s="144">
        <v>350</v>
      </c>
      <c r="G31" s="145" t="s">
        <v>49</v>
      </c>
      <c r="H31" s="140">
        <v>4950</v>
      </c>
      <c r="I31" s="145" t="s">
        <v>43</v>
      </c>
      <c r="J31" s="148" t="s">
        <v>331</v>
      </c>
    </row>
    <row r="32" spans="1:10" ht="16.5" customHeight="1" x14ac:dyDescent="0.2">
      <c r="A32" s="5"/>
      <c r="B32" s="98" t="s">
        <v>266</v>
      </c>
      <c r="C32" s="111"/>
      <c r="D32" s="146">
        <v>16000</v>
      </c>
      <c r="E32" s="141">
        <v>350</v>
      </c>
      <c r="F32" s="141">
        <v>350</v>
      </c>
      <c r="G32" s="142" t="s">
        <v>66</v>
      </c>
      <c r="H32" s="139">
        <v>4950</v>
      </c>
      <c r="I32" s="142" t="s">
        <v>43</v>
      </c>
      <c r="J32" s="147" t="s">
        <v>331</v>
      </c>
    </row>
    <row r="33" spans="1:10" ht="6" customHeight="1" x14ac:dyDescent="0.2">
      <c r="A33" s="16"/>
      <c r="B33" s="41"/>
      <c r="C33" s="34"/>
      <c r="D33" s="35"/>
      <c r="E33" s="35"/>
      <c r="F33" s="35"/>
      <c r="G33" s="34"/>
      <c r="H33" s="34"/>
      <c r="I33" s="35"/>
      <c r="J33" s="34"/>
    </row>
    <row r="34" spans="1:10" ht="16.5" customHeight="1" x14ac:dyDescent="0.25">
      <c r="A34" s="345" t="s">
        <v>24</v>
      </c>
      <c r="B34" s="346"/>
      <c r="C34" s="346"/>
      <c r="D34" s="346"/>
      <c r="E34" s="346"/>
      <c r="F34" s="346"/>
      <c r="G34" s="346"/>
      <c r="H34" s="346"/>
      <c r="I34" s="346"/>
      <c r="J34" s="346"/>
    </row>
    <row r="35" spans="1:10" ht="78" customHeight="1" x14ac:dyDescent="0.2">
      <c r="A35" s="5"/>
      <c r="B35" s="347" t="s">
        <v>134</v>
      </c>
      <c r="C35" s="347"/>
      <c r="D35" s="347"/>
      <c r="E35" s="347"/>
      <c r="F35" s="347"/>
      <c r="G35" s="347"/>
      <c r="H35" s="347"/>
      <c r="I35" s="347"/>
      <c r="J35" s="347"/>
    </row>
    <row r="36" spans="1:10" ht="30.75" customHeight="1" x14ac:dyDescent="0.2">
      <c r="A36" s="5"/>
      <c r="B36" s="255" t="s">
        <v>6</v>
      </c>
      <c r="C36" s="255" t="s">
        <v>68</v>
      </c>
      <c r="D36" s="255" t="s">
        <v>67</v>
      </c>
      <c r="E36" s="255" t="s">
        <v>69</v>
      </c>
      <c r="F36" s="255" t="s">
        <v>48</v>
      </c>
      <c r="G36" s="255" t="s">
        <v>2</v>
      </c>
      <c r="H36" s="255" t="s">
        <v>3</v>
      </c>
      <c r="I36" s="255" t="s">
        <v>42</v>
      </c>
      <c r="J36" s="245" t="s">
        <v>517</v>
      </c>
    </row>
    <row r="37" spans="1:10" ht="16.5" customHeight="1" x14ac:dyDescent="0.2">
      <c r="A37" s="5"/>
      <c r="B37" s="98" t="s">
        <v>449</v>
      </c>
      <c r="C37" s="131">
        <v>1030</v>
      </c>
      <c r="D37" s="131">
        <v>120</v>
      </c>
      <c r="E37" s="131">
        <v>65</v>
      </c>
      <c r="F37" s="132" t="s">
        <v>65</v>
      </c>
      <c r="G37" s="131">
        <v>8.0000000000000002E-3</v>
      </c>
      <c r="H37" s="131">
        <v>20</v>
      </c>
      <c r="I37" s="136" t="s">
        <v>43</v>
      </c>
      <c r="J37" s="128">
        <f>Загальний!J557</f>
        <v>136.26900000000001</v>
      </c>
    </row>
    <row r="38" spans="1:10" ht="16.5" customHeight="1" x14ac:dyDescent="0.2">
      <c r="A38" s="5"/>
      <c r="B38" s="99" t="s">
        <v>450</v>
      </c>
      <c r="C38" s="133">
        <v>1290</v>
      </c>
      <c r="D38" s="133">
        <v>120</v>
      </c>
      <c r="E38" s="133">
        <v>65</v>
      </c>
      <c r="F38" s="134" t="s">
        <v>65</v>
      </c>
      <c r="G38" s="133">
        <v>0.01</v>
      </c>
      <c r="H38" s="133">
        <v>25</v>
      </c>
      <c r="I38" s="135" t="s">
        <v>43</v>
      </c>
      <c r="J38" s="153">
        <f>Загальний!J558</f>
        <v>154.12950000000001</v>
      </c>
    </row>
    <row r="39" spans="1:10" ht="16.5" customHeight="1" x14ac:dyDescent="0.2">
      <c r="A39" s="5"/>
      <c r="B39" s="98" t="s">
        <v>451</v>
      </c>
      <c r="C39" s="131">
        <v>1550</v>
      </c>
      <c r="D39" s="131">
        <v>120</v>
      </c>
      <c r="E39" s="131">
        <v>65</v>
      </c>
      <c r="F39" s="132" t="s">
        <v>65</v>
      </c>
      <c r="G39" s="131">
        <v>1.2E-2</v>
      </c>
      <c r="H39" s="131">
        <v>30</v>
      </c>
      <c r="I39" s="136" t="s">
        <v>43</v>
      </c>
      <c r="J39" s="128">
        <f>Загальний!J559</f>
        <v>184.61935800000001</v>
      </c>
    </row>
    <row r="40" spans="1:10" ht="16.5" customHeight="1" x14ac:dyDescent="0.2">
      <c r="A40" s="5"/>
      <c r="B40" s="99" t="s">
        <v>452</v>
      </c>
      <c r="C40" s="133">
        <v>1290</v>
      </c>
      <c r="D40" s="133">
        <v>120</v>
      </c>
      <c r="E40" s="133">
        <v>140</v>
      </c>
      <c r="F40" s="134" t="s">
        <v>65</v>
      </c>
      <c r="G40" s="133">
        <v>2.1999999999999999E-2</v>
      </c>
      <c r="H40" s="133">
        <v>55</v>
      </c>
      <c r="I40" s="135" t="s">
        <v>43</v>
      </c>
      <c r="J40" s="153">
        <f>Загальний!J560</f>
        <v>233.19727200000003</v>
      </c>
    </row>
    <row r="41" spans="1:10" ht="16.5" customHeight="1" x14ac:dyDescent="0.2">
      <c r="A41" s="5"/>
      <c r="B41" s="98" t="s">
        <v>453</v>
      </c>
      <c r="C41" s="131">
        <v>1550</v>
      </c>
      <c r="D41" s="131">
        <v>120</v>
      </c>
      <c r="E41" s="131">
        <v>140</v>
      </c>
      <c r="F41" s="132" t="s">
        <v>65</v>
      </c>
      <c r="G41" s="131">
        <v>2.5999999999999999E-2</v>
      </c>
      <c r="H41" s="131">
        <v>65</v>
      </c>
      <c r="I41" s="136" t="s">
        <v>43</v>
      </c>
      <c r="J41" s="128">
        <f>Загальний!J561</f>
        <v>301.21799400000003</v>
      </c>
    </row>
    <row r="42" spans="1:10" ht="16.5" customHeight="1" x14ac:dyDescent="0.2">
      <c r="A42" s="5"/>
      <c r="B42" s="99" t="s">
        <v>454</v>
      </c>
      <c r="C42" s="133">
        <v>1680</v>
      </c>
      <c r="D42" s="133">
        <v>120</v>
      </c>
      <c r="E42" s="133">
        <v>140</v>
      </c>
      <c r="F42" s="134" t="s">
        <v>65</v>
      </c>
      <c r="G42" s="133">
        <v>2.8000000000000001E-2</v>
      </c>
      <c r="H42" s="133">
        <v>71</v>
      </c>
      <c r="I42" s="135" t="s">
        <v>43</v>
      </c>
      <c r="J42" s="153">
        <f>Загальний!J562</f>
        <v>378.96012000000002</v>
      </c>
    </row>
    <row r="43" spans="1:10" ht="16.5" customHeight="1" x14ac:dyDescent="0.2">
      <c r="A43" s="5"/>
      <c r="B43" s="98" t="s">
        <v>455</v>
      </c>
      <c r="C43" s="131">
        <v>1940</v>
      </c>
      <c r="D43" s="131">
        <v>120</v>
      </c>
      <c r="E43" s="131">
        <v>140</v>
      </c>
      <c r="F43" s="132" t="s">
        <v>65</v>
      </c>
      <c r="G43" s="131">
        <v>3.3000000000000002E-2</v>
      </c>
      <c r="H43" s="131">
        <v>81</v>
      </c>
      <c r="I43" s="136" t="s">
        <v>43</v>
      </c>
      <c r="J43" s="128">
        <f>Загальний!J563</f>
        <v>349.795908</v>
      </c>
    </row>
    <row r="44" spans="1:10" ht="16.5" customHeight="1" x14ac:dyDescent="0.2">
      <c r="A44" s="5"/>
      <c r="B44" s="99" t="s">
        <v>456</v>
      </c>
      <c r="C44" s="133">
        <v>2200</v>
      </c>
      <c r="D44" s="133">
        <v>120</v>
      </c>
      <c r="E44" s="133">
        <v>140</v>
      </c>
      <c r="F44" s="134" t="s">
        <v>65</v>
      </c>
      <c r="G44" s="133">
        <v>3.6999999999999998E-2</v>
      </c>
      <c r="H44" s="133">
        <v>92</v>
      </c>
      <c r="I44" s="135" t="s">
        <v>43</v>
      </c>
      <c r="J44" s="153">
        <f>Загальний!J564</f>
        <v>514.98701100000005</v>
      </c>
    </row>
    <row r="45" spans="1:10" ht="16.5" customHeight="1" x14ac:dyDescent="0.2">
      <c r="A45" s="5"/>
      <c r="B45" s="98" t="s">
        <v>457</v>
      </c>
      <c r="C45" s="131">
        <v>2460</v>
      </c>
      <c r="D45" s="131">
        <v>120</v>
      </c>
      <c r="E45" s="131">
        <v>140</v>
      </c>
      <c r="F45" s="132" t="s">
        <v>65</v>
      </c>
      <c r="G45" s="131">
        <v>4.1000000000000002E-2</v>
      </c>
      <c r="H45" s="131">
        <v>103</v>
      </c>
      <c r="I45" s="136" t="s">
        <v>43</v>
      </c>
      <c r="J45" s="128">
        <f>Загальний!J565</f>
        <v>534.41526600000009</v>
      </c>
    </row>
    <row r="46" spans="1:10" ht="16.5" customHeight="1" x14ac:dyDescent="0.2">
      <c r="A46" s="5"/>
      <c r="B46" s="99" t="s">
        <v>458</v>
      </c>
      <c r="C46" s="133">
        <v>2590</v>
      </c>
      <c r="D46" s="133">
        <v>120</v>
      </c>
      <c r="E46" s="133">
        <v>140</v>
      </c>
      <c r="F46" s="134" t="s">
        <v>65</v>
      </c>
      <c r="G46" s="133">
        <v>4.3999999999999997E-2</v>
      </c>
      <c r="H46" s="133">
        <v>109</v>
      </c>
      <c r="I46" s="135" t="s">
        <v>43</v>
      </c>
      <c r="J46" s="153">
        <f>Загальний!J566</f>
        <v>534.41526600000009</v>
      </c>
    </row>
    <row r="47" spans="1:10" ht="16.5" customHeight="1" x14ac:dyDescent="0.2">
      <c r="A47" s="5"/>
      <c r="B47" s="98" t="s">
        <v>459</v>
      </c>
      <c r="C47" s="131">
        <v>2850</v>
      </c>
      <c r="D47" s="131">
        <v>120</v>
      </c>
      <c r="E47" s="131">
        <v>140</v>
      </c>
      <c r="F47" s="132" t="s">
        <v>65</v>
      </c>
      <c r="G47" s="131">
        <v>4.8000000000000001E-2</v>
      </c>
      <c r="H47" s="131">
        <v>120</v>
      </c>
      <c r="I47" s="136" t="s">
        <v>43</v>
      </c>
      <c r="J47" s="128">
        <f>Загальний!J567</f>
        <v>612.15739199999996</v>
      </c>
    </row>
    <row r="48" spans="1:10" ht="16.5" customHeight="1" x14ac:dyDescent="0.2">
      <c r="A48" s="5"/>
      <c r="B48" s="99" t="s">
        <v>460</v>
      </c>
      <c r="C48" s="133">
        <v>1810</v>
      </c>
      <c r="D48" s="133">
        <v>120</v>
      </c>
      <c r="E48" s="133">
        <v>290</v>
      </c>
      <c r="F48" s="134" t="s">
        <v>65</v>
      </c>
      <c r="G48" s="133">
        <v>4.8000000000000001E-2</v>
      </c>
      <c r="H48" s="133">
        <v>119</v>
      </c>
      <c r="I48" s="135" t="s">
        <v>43</v>
      </c>
      <c r="J48" s="153">
        <f>Загальний!J568</f>
        <v>534.41526600000009</v>
      </c>
    </row>
    <row r="49" spans="1:10" ht="16.5" customHeight="1" x14ac:dyDescent="0.2">
      <c r="A49" s="5"/>
      <c r="B49" s="98" t="s">
        <v>461</v>
      </c>
      <c r="C49" s="131">
        <v>1290</v>
      </c>
      <c r="D49" s="131">
        <v>120</v>
      </c>
      <c r="E49" s="131">
        <v>220</v>
      </c>
      <c r="F49" s="132" t="s">
        <v>65</v>
      </c>
      <c r="G49" s="131">
        <v>3.4000000000000002E-2</v>
      </c>
      <c r="H49" s="131">
        <v>85</v>
      </c>
      <c r="I49" s="136" t="s">
        <v>43</v>
      </c>
      <c r="J49" s="128">
        <f>Загальний!J569</f>
        <v>450.21160800000001</v>
      </c>
    </row>
    <row r="50" spans="1:10" ht="16.5" customHeight="1" x14ac:dyDescent="0.2">
      <c r="A50" s="5"/>
      <c r="B50" s="99" t="s">
        <v>462</v>
      </c>
      <c r="C50" s="133">
        <v>1550</v>
      </c>
      <c r="D50" s="133">
        <v>120</v>
      </c>
      <c r="E50" s="133">
        <v>220</v>
      </c>
      <c r="F50" s="134" t="s">
        <v>65</v>
      </c>
      <c r="G50" s="133">
        <v>4.1000000000000002E-2</v>
      </c>
      <c r="H50" s="133">
        <v>102</v>
      </c>
      <c r="I50" s="135" t="s">
        <v>43</v>
      </c>
      <c r="J50" s="153">
        <f>Загальний!J570</f>
        <v>635.70150000000012</v>
      </c>
    </row>
    <row r="51" spans="1:10" ht="16.5" customHeight="1" x14ac:dyDescent="0.2">
      <c r="A51" s="5"/>
      <c r="B51" s="98" t="s">
        <v>463</v>
      </c>
      <c r="C51" s="131">
        <v>1810</v>
      </c>
      <c r="D51" s="131">
        <v>120</v>
      </c>
      <c r="E51" s="131">
        <v>220</v>
      </c>
      <c r="F51" s="132" t="s">
        <v>65</v>
      </c>
      <c r="G51" s="131">
        <v>4.8000000000000001E-2</v>
      </c>
      <c r="H51" s="131">
        <v>119</v>
      </c>
      <c r="I51" s="136" t="s">
        <v>43</v>
      </c>
      <c r="J51" s="128">
        <f>Загальний!J571</f>
        <v>751.46400000000006</v>
      </c>
    </row>
    <row r="52" spans="1:10" ht="16.5" customHeight="1" x14ac:dyDescent="0.2">
      <c r="A52" s="5"/>
      <c r="B52" s="99" t="s">
        <v>464</v>
      </c>
      <c r="C52" s="133">
        <v>2070</v>
      </c>
      <c r="D52" s="137">
        <v>120</v>
      </c>
      <c r="E52" s="137">
        <v>220</v>
      </c>
      <c r="F52" s="138" t="s">
        <v>65</v>
      </c>
      <c r="G52" s="133">
        <v>5.5E-2</v>
      </c>
      <c r="H52" s="133">
        <v>137</v>
      </c>
      <c r="I52" s="135" t="s">
        <v>43</v>
      </c>
      <c r="J52" s="153">
        <f>Загальний!J572</f>
        <v>573.28632899999991</v>
      </c>
    </row>
    <row r="53" spans="1:10" ht="16.5" customHeight="1" x14ac:dyDescent="0.2">
      <c r="A53" s="5"/>
      <c r="B53" s="98" t="s">
        <v>465</v>
      </c>
      <c r="C53" s="131">
        <v>2460</v>
      </c>
      <c r="D53" s="131">
        <v>120</v>
      </c>
      <c r="E53" s="131">
        <v>220</v>
      </c>
      <c r="F53" s="132" t="s">
        <v>65</v>
      </c>
      <c r="G53" s="131">
        <v>6.5000000000000002E-2</v>
      </c>
      <c r="H53" s="131">
        <v>162</v>
      </c>
      <c r="I53" s="136" t="s">
        <v>43</v>
      </c>
      <c r="J53" s="128">
        <f>Загальний!J573</f>
        <v>680.17811399999994</v>
      </c>
    </row>
    <row r="54" spans="1:10" ht="16.5" customHeight="1" x14ac:dyDescent="0.2">
      <c r="A54" s="5"/>
      <c r="B54" s="99" t="s">
        <v>466</v>
      </c>
      <c r="C54" s="133">
        <v>2720</v>
      </c>
      <c r="D54" s="133">
        <v>120</v>
      </c>
      <c r="E54" s="133">
        <v>220</v>
      </c>
      <c r="F54" s="134" t="s">
        <v>65</v>
      </c>
      <c r="G54" s="133">
        <v>7.1999999999999995E-2</v>
      </c>
      <c r="H54" s="133">
        <v>180</v>
      </c>
      <c r="I54" s="135" t="s">
        <v>43</v>
      </c>
      <c r="J54" s="153">
        <f>Загальний!J574</f>
        <v>923.09678999999994</v>
      </c>
    </row>
    <row r="55" spans="1:10" ht="16.5" customHeight="1" x14ac:dyDescent="0.2">
      <c r="A55" s="5"/>
      <c r="B55" s="98" t="s">
        <v>467</v>
      </c>
      <c r="C55" s="131">
        <v>2980</v>
      </c>
      <c r="D55" s="131">
        <v>120</v>
      </c>
      <c r="E55" s="131">
        <v>220</v>
      </c>
      <c r="F55" s="132" t="s">
        <v>65</v>
      </c>
      <c r="G55" s="131">
        <v>7.9000000000000001E-2</v>
      </c>
      <c r="H55" s="131">
        <v>197</v>
      </c>
      <c r="I55" s="136" t="s">
        <v>43</v>
      </c>
      <c r="J55" s="128">
        <f>Загальний!J575</f>
        <v>780.97219200000006</v>
      </c>
    </row>
    <row r="56" spans="1:10" ht="16.5" customHeight="1" x14ac:dyDescent="0.2">
      <c r="A56" s="5"/>
      <c r="B56" s="287" t="s">
        <v>468</v>
      </c>
      <c r="C56" s="133">
        <v>3370</v>
      </c>
      <c r="D56" s="133">
        <v>120</v>
      </c>
      <c r="E56" s="133">
        <v>220</v>
      </c>
      <c r="F56" s="134" t="s">
        <v>65</v>
      </c>
      <c r="G56" s="133">
        <v>8.8999999999999996E-2</v>
      </c>
      <c r="H56" s="133">
        <v>222</v>
      </c>
      <c r="I56" s="135" t="s">
        <v>43</v>
      </c>
      <c r="J56" s="153">
        <f>Загальний!J576</f>
        <v>961.95330000000013</v>
      </c>
    </row>
    <row r="57" spans="1:10" ht="16.5" customHeight="1" x14ac:dyDescent="0.2">
      <c r="A57" s="5"/>
      <c r="B57" s="115" t="s">
        <v>469</v>
      </c>
      <c r="C57" s="131">
        <v>3630</v>
      </c>
      <c r="D57" s="131">
        <v>120</v>
      </c>
      <c r="E57" s="131">
        <v>290</v>
      </c>
      <c r="F57" s="132" t="s">
        <v>65</v>
      </c>
      <c r="G57" s="131">
        <v>9.6000000000000002E-2</v>
      </c>
      <c r="H57" s="131">
        <v>240</v>
      </c>
      <c r="I57" s="136" t="s">
        <v>43</v>
      </c>
      <c r="J57" s="128">
        <f>Загальний!J577</f>
        <v>1000.8243630000001</v>
      </c>
    </row>
    <row r="58" spans="1:10" ht="16.5" customHeight="1" x14ac:dyDescent="0.2">
      <c r="A58" s="5"/>
      <c r="B58" s="289" t="s">
        <v>470</v>
      </c>
      <c r="C58" s="133">
        <v>2460</v>
      </c>
      <c r="D58" s="133">
        <v>250</v>
      </c>
      <c r="E58" s="133">
        <v>220</v>
      </c>
      <c r="F58" s="134" t="s">
        <v>65</v>
      </c>
      <c r="G58" s="133">
        <v>0.13500000000000001</v>
      </c>
      <c r="H58" s="133">
        <v>338</v>
      </c>
      <c r="I58" s="135" t="s">
        <v>43</v>
      </c>
      <c r="J58" s="153">
        <f>Загальний!J578</f>
        <v>2171.685978</v>
      </c>
    </row>
    <row r="59" spans="1:10" ht="16.5" customHeight="1" x14ac:dyDescent="0.2">
      <c r="A59" s="5"/>
      <c r="B59" s="115" t="s">
        <v>471</v>
      </c>
      <c r="C59" s="131">
        <v>2460</v>
      </c>
      <c r="D59" s="131">
        <v>250</v>
      </c>
      <c r="E59" s="131">
        <v>220</v>
      </c>
      <c r="F59" s="132" t="s">
        <v>65</v>
      </c>
      <c r="G59" s="131">
        <v>0.13500000000000001</v>
      </c>
      <c r="H59" s="131">
        <v>338</v>
      </c>
      <c r="I59" s="136" t="s">
        <v>43</v>
      </c>
      <c r="J59" s="128">
        <f>Загальний!J579</f>
        <v>1640.5200000000002</v>
      </c>
    </row>
    <row r="60" spans="1:10" ht="16.5" customHeight="1" x14ac:dyDescent="0.2">
      <c r="A60" s="5"/>
      <c r="B60" s="289" t="s">
        <v>472</v>
      </c>
      <c r="C60" s="133">
        <v>2720</v>
      </c>
      <c r="D60" s="133">
        <v>250</v>
      </c>
      <c r="E60" s="133">
        <v>220</v>
      </c>
      <c r="F60" s="134" t="s">
        <v>65</v>
      </c>
      <c r="G60" s="133">
        <v>0.15</v>
      </c>
      <c r="H60" s="133">
        <v>375</v>
      </c>
      <c r="I60" s="135" t="s">
        <v>43</v>
      </c>
      <c r="J60" s="153">
        <f>Загальний!J580</f>
        <v>1768.4514540000002</v>
      </c>
    </row>
    <row r="61" spans="1:10" ht="16.5" customHeight="1" x14ac:dyDescent="0.2">
      <c r="A61" s="5"/>
      <c r="B61" s="115" t="s">
        <v>473</v>
      </c>
      <c r="C61" s="131">
        <v>2720</v>
      </c>
      <c r="D61" s="131">
        <v>250</v>
      </c>
      <c r="E61" s="131">
        <v>220</v>
      </c>
      <c r="F61" s="132" t="s">
        <v>65</v>
      </c>
      <c r="G61" s="131">
        <v>0.15</v>
      </c>
      <c r="H61" s="131">
        <v>375</v>
      </c>
      <c r="I61" s="136" t="s">
        <v>43</v>
      </c>
      <c r="J61" s="128">
        <f>Загальний!J581</f>
        <v>2361.1660379999998</v>
      </c>
    </row>
    <row r="62" spans="1:10" ht="16.5" customHeight="1" x14ac:dyDescent="0.2">
      <c r="A62" s="5"/>
      <c r="B62" s="289" t="s">
        <v>474</v>
      </c>
      <c r="C62" s="133">
        <v>2980</v>
      </c>
      <c r="D62" s="133">
        <v>250</v>
      </c>
      <c r="E62" s="133">
        <v>220</v>
      </c>
      <c r="F62" s="134" t="s">
        <v>65</v>
      </c>
      <c r="G62" s="133">
        <v>0.16400000000000001</v>
      </c>
      <c r="H62" s="133">
        <v>410</v>
      </c>
      <c r="I62" s="135" t="s">
        <v>43</v>
      </c>
      <c r="J62" s="153">
        <f>Загальний!J582</f>
        <v>3051.065556</v>
      </c>
    </row>
    <row r="63" spans="1:10" ht="16.5" customHeight="1" x14ac:dyDescent="0.2">
      <c r="A63" s="5"/>
      <c r="B63" s="115" t="s">
        <v>475</v>
      </c>
      <c r="C63" s="131">
        <v>3370</v>
      </c>
      <c r="D63" s="131">
        <v>250</v>
      </c>
      <c r="E63" s="131">
        <v>220</v>
      </c>
      <c r="F63" s="132" t="s">
        <v>65</v>
      </c>
      <c r="G63" s="131">
        <v>0.185</v>
      </c>
      <c r="H63" s="131">
        <v>463</v>
      </c>
      <c r="I63" s="136" t="s">
        <v>43</v>
      </c>
      <c r="J63" s="128">
        <f>Загальний!J583</f>
        <v>2720.6833500000002</v>
      </c>
    </row>
    <row r="64" spans="1:10" ht="16.5" customHeight="1" x14ac:dyDescent="0.2">
      <c r="A64" s="5"/>
      <c r="B64" s="289" t="s">
        <v>476</v>
      </c>
      <c r="C64" s="133">
        <v>1940</v>
      </c>
      <c r="D64" s="133">
        <v>120</v>
      </c>
      <c r="E64" s="133">
        <v>90</v>
      </c>
      <c r="F64" s="134" t="s">
        <v>65</v>
      </c>
      <c r="G64" s="133">
        <v>2.1000000000000001E-2</v>
      </c>
      <c r="H64" s="133">
        <v>52</v>
      </c>
      <c r="I64" s="135" t="s">
        <v>43</v>
      </c>
      <c r="J64" s="153">
        <f>Загальний!J584</f>
        <v>398.388375</v>
      </c>
    </row>
    <row r="65" spans="1:10" ht="16.5" customHeight="1" x14ac:dyDescent="0.2">
      <c r="A65" s="5"/>
      <c r="B65" s="115" t="s">
        <v>477</v>
      </c>
      <c r="C65" s="131">
        <v>1290</v>
      </c>
      <c r="D65" s="131">
        <v>120</v>
      </c>
      <c r="E65" s="131">
        <v>190</v>
      </c>
      <c r="F65" s="132" t="s">
        <v>65</v>
      </c>
      <c r="G65" s="131">
        <v>2.9000000000000001E-2</v>
      </c>
      <c r="H65" s="131">
        <v>74</v>
      </c>
      <c r="I65" s="136" t="s">
        <v>43</v>
      </c>
      <c r="J65" s="128">
        <f>Загальний!J585</f>
        <v>446.96628900000002</v>
      </c>
    </row>
    <row r="66" spans="1:10" ht="6" customHeight="1" x14ac:dyDescent="0.2">
      <c r="A66" s="5"/>
      <c r="B66" s="7"/>
      <c r="C66" s="6"/>
      <c r="D66" s="6"/>
      <c r="E66" s="6"/>
      <c r="F66" s="7"/>
      <c r="G66" s="7"/>
      <c r="H66" s="7"/>
      <c r="I66" s="7"/>
      <c r="J66" s="7"/>
    </row>
    <row r="67" spans="1:10" ht="16.5" customHeight="1" x14ac:dyDescent="0.2">
      <c r="A67" s="475" t="s">
        <v>204</v>
      </c>
      <c r="B67" s="476"/>
      <c r="C67" s="476"/>
      <c r="D67" s="476"/>
      <c r="E67" s="476"/>
      <c r="F67" s="476"/>
      <c r="G67" s="476"/>
      <c r="H67" s="476"/>
      <c r="I67" s="476"/>
      <c r="J67" s="476"/>
    </row>
    <row r="68" spans="1:10" ht="54.75" customHeight="1" x14ac:dyDescent="0.2">
      <c r="A68" s="5"/>
      <c r="B68" s="347" t="s">
        <v>291</v>
      </c>
      <c r="C68" s="347"/>
      <c r="D68" s="347"/>
      <c r="E68" s="347"/>
      <c r="F68" s="347"/>
      <c r="G68" s="347"/>
      <c r="H68" s="347"/>
      <c r="I68" s="347"/>
      <c r="J68" s="347"/>
    </row>
    <row r="69" spans="1:10" ht="28.5" customHeight="1" x14ac:dyDescent="0.2">
      <c r="A69" s="5"/>
      <c r="B69" s="255" t="s">
        <v>6</v>
      </c>
      <c r="C69" s="255" t="s">
        <v>68</v>
      </c>
      <c r="D69" s="255" t="s">
        <v>67</v>
      </c>
      <c r="E69" s="255" t="s">
        <v>69</v>
      </c>
      <c r="F69" s="255" t="s">
        <v>2</v>
      </c>
      <c r="G69" s="255" t="s">
        <v>3</v>
      </c>
      <c r="H69" s="255" t="s">
        <v>48</v>
      </c>
      <c r="I69" s="255" t="s">
        <v>63</v>
      </c>
      <c r="J69" s="245" t="s">
        <v>517</v>
      </c>
    </row>
    <row r="70" spans="1:10" ht="16.5" customHeight="1" x14ac:dyDescent="0.2">
      <c r="A70" s="5"/>
      <c r="B70" s="98" t="s">
        <v>478</v>
      </c>
      <c r="C70" s="131">
        <v>2380</v>
      </c>
      <c r="D70" s="131">
        <v>600</v>
      </c>
      <c r="E70" s="131">
        <v>580</v>
      </c>
      <c r="F70" s="131">
        <v>0.81499999999999995</v>
      </c>
      <c r="G70" s="131">
        <v>1960</v>
      </c>
      <c r="H70" s="131" t="s">
        <v>72</v>
      </c>
      <c r="I70" s="132" t="s">
        <v>43</v>
      </c>
      <c r="J70" s="128" t="e">
        <f>Загальний!#REF!</f>
        <v>#REF!</v>
      </c>
    </row>
    <row r="71" spans="1:10" ht="16.5" customHeight="1" x14ac:dyDescent="0.2">
      <c r="A71" s="5"/>
      <c r="B71" s="99" t="s">
        <v>479</v>
      </c>
      <c r="C71" s="133">
        <v>2380</v>
      </c>
      <c r="D71" s="133">
        <v>600</v>
      </c>
      <c r="E71" s="133">
        <v>280</v>
      </c>
      <c r="F71" s="133">
        <v>0.39</v>
      </c>
      <c r="G71" s="133">
        <v>960</v>
      </c>
      <c r="H71" s="133" t="s">
        <v>72</v>
      </c>
      <c r="I71" s="134" t="s">
        <v>43</v>
      </c>
      <c r="J71" s="153" t="e">
        <f>Загальний!#REF!</f>
        <v>#REF!</v>
      </c>
    </row>
    <row r="72" spans="1:10" ht="16.5" customHeight="1" x14ac:dyDescent="0.2">
      <c r="A72" s="5"/>
      <c r="B72" s="98" t="s">
        <v>480</v>
      </c>
      <c r="C72" s="131">
        <v>2380</v>
      </c>
      <c r="D72" s="131">
        <v>500</v>
      </c>
      <c r="E72" s="131">
        <v>580</v>
      </c>
      <c r="F72" s="131">
        <v>0.67900000000000005</v>
      </c>
      <c r="G72" s="131">
        <v>1630</v>
      </c>
      <c r="H72" s="131" t="s">
        <v>72</v>
      </c>
      <c r="I72" s="132" t="s">
        <v>43</v>
      </c>
      <c r="J72" s="128" t="e">
        <f>Загальний!#REF!</f>
        <v>#REF!</v>
      </c>
    </row>
    <row r="73" spans="1:10" ht="16.5" customHeight="1" x14ac:dyDescent="0.2">
      <c r="A73" s="5"/>
      <c r="B73" s="99" t="s">
        <v>481</v>
      </c>
      <c r="C73" s="133">
        <v>2380</v>
      </c>
      <c r="D73" s="133">
        <v>400</v>
      </c>
      <c r="E73" s="133">
        <v>580</v>
      </c>
      <c r="F73" s="133">
        <v>0.54300000000000004</v>
      </c>
      <c r="G73" s="133">
        <v>1300</v>
      </c>
      <c r="H73" s="133" t="s">
        <v>72</v>
      </c>
      <c r="I73" s="134" t="s">
        <v>43</v>
      </c>
      <c r="J73" s="153" t="e">
        <f>Загальний!#REF!</f>
        <v>#REF!</v>
      </c>
    </row>
    <row r="74" spans="1:10" ht="16.5" customHeight="1" x14ac:dyDescent="0.2">
      <c r="A74" s="5"/>
      <c r="B74" s="98" t="s">
        <v>482</v>
      </c>
      <c r="C74" s="131">
        <v>2380</v>
      </c>
      <c r="D74" s="131">
        <v>400</v>
      </c>
      <c r="E74" s="131">
        <v>280</v>
      </c>
      <c r="F74" s="131">
        <v>0.26700000000000002</v>
      </c>
      <c r="G74" s="131">
        <v>640</v>
      </c>
      <c r="H74" s="131" t="s">
        <v>72</v>
      </c>
      <c r="I74" s="132" t="s">
        <v>43</v>
      </c>
      <c r="J74" s="128" t="e">
        <f>Загальний!#REF!</f>
        <v>#REF!</v>
      </c>
    </row>
    <row r="75" spans="1:10" ht="16.5" customHeight="1" x14ac:dyDescent="0.2">
      <c r="A75" s="5"/>
      <c r="B75" s="99" t="s">
        <v>483</v>
      </c>
      <c r="C75" s="133">
        <v>2380</v>
      </c>
      <c r="D75" s="133">
        <v>300</v>
      </c>
      <c r="E75" s="133">
        <v>580</v>
      </c>
      <c r="F75" s="133">
        <v>0.40600000000000003</v>
      </c>
      <c r="G75" s="133">
        <v>970</v>
      </c>
      <c r="H75" s="133" t="s">
        <v>72</v>
      </c>
      <c r="I75" s="134" t="s">
        <v>43</v>
      </c>
      <c r="J75" s="153" t="e">
        <f>Загальний!#REF!</f>
        <v>#REF!</v>
      </c>
    </row>
    <row r="76" spans="1:10" ht="16.5" customHeight="1" x14ac:dyDescent="0.2">
      <c r="A76" s="5"/>
      <c r="B76" s="98" t="s">
        <v>484</v>
      </c>
      <c r="C76" s="131">
        <v>2380</v>
      </c>
      <c r="D76" s="131">
        <v>300</v>
      </c>
      <c r="E76" s="131">
        <v>280</v>
      </c>
      <c r="F76" s="131">
        <v>0.19</v>
      </c>
      <c r="G76" s="131">
        <v>280</v>
      </c>
      <c r="H76" s="131" t="s">
        <v>72</v>
      </c>
      <c r="I76" s="132" t="s">
        <v>43</v>
      </c>
      <c r="J76" s="128" t="e">
        <f>Загальний!#REF!</f>
        <v>#REF!</v>
      </c>
    </row>
    <row r="77" spans="1:10" ht="16.5" customHeight="1" x14ac:dyDescent="0.2">
      <c r="A77" s="5"/>
      <c r="B77" s="99" t="s">
        <v>485</v>
      </c>
      <c r="C77" s="133">
        <v>2380</v>
      </c>
      <c r="D77" s="133">
        <v>500</v>
      </c>
      <c r="E77" s="133">
        <v>280</v>
      </c>
      <c r="F77" s="133">
        <v>0.33</v>
      </c>
      <c r="G77" s="133">
        <v>800</v>
      </c>
      <c r="H77" s="133" t="s">
        <v>72</v>
      </c>
      <c r="I77" s="134" t="s">
        <v>43</v>
      </c>
      <c r="J77" s="153" t="e">
        <f>Загальний!#REF!</f>
        <v>#REF!</v>
      </c>
    </row>
    <row r="78" spans="1:10" ht="16.5" customHeight="1" x14ac:dyDescent="0.2">
      <c r="A78" s="5"/>
      <c r="B78" s="98" t="s">
        <v>486</v>
      </c>
      <c r="C78" s="131">
        <v>1180</v>
      </c>
      <c r="D78" s="131">
        <v>600</v>
      </c>
      <c r="E78" s="131">
        <v>580</v>
      </c>
      <c r="F78" s="131">
        <v>0.39800000000000002</v>
      </c>
      <c r="G78" s="131">
        <v>960</v>
      </c>
      <c r="H78" s="131" t="s">
        <v>72</v>
      </c>
      <c r="I78" s="132" t="s">
        <v>43</v>
      </c>
      <c r="J78" s="128" t="e">
        <f>Загальний!#REF!</f>
        <v>#REF!</v>
      </c>
    </row>
    <row r="79" spans="1:10" ht="16.5" customHeight="1" x14ac:dyDescent="0.2">
      <c r="A79" s="5"/>
      <c r="B79" s="99" t="s">
        <v>487</v>
      </c>
      <c r="C79" s="133">
        <v>1180</v>
      </c>
      <c r="D79" s="133">
        <v>500</v>
      </c>
      <c r="E79" s="133">
        <v>580</v>
      </c>
      <c r="F79" s="133">
        <v>0.33100000000000002</v>
      </c>
      <c r="G79" s="133">
        <v>790</v>
      </c>
      <c r="H79" s="133" t="s">
        <v>72</v>
      </c>
      <c r="I79" s="134" t="s">
        <v>43</v>
      </c>
      <c r="J79" s="153" t="e">
        <f>Загальний!#REF!</f>
        <v>#REF!</v>
      </c>
    </row>
    <row r="80" spans="1:10" ht="16.5" customHeight="1" x14ac:dyDescent="0.2">
      <c r="A80" s="5"/>
      <c r="B80" s="98" t="s">
        <v>488</v>
      </c>
      <c r="C80" s="131">
        <v>1180</v>
      </c>
      <c r="D80" s="131">
        <v>400</v>
      </c>
      <c r="E80" s="131">
        <v>580</v>
      </c>
      <c r="F80" s="131">
        <v>0.26500000000000001</v>
      </c>
      <c r="G80" s="131">
        <v>640</v>
      </c>
      <c r="H80" s="131" t="s">
        <v>72</v>
      </c>
      <c r="I80" s="132" t="s">
        <v>43</v>
      </c>
      <c r="J80" s="128" t="e">
        <f>Загальний!#REF!</f>
        <v>#REF!</v>
      </c>
    </row>
    <row r="81" spans="1:10" ht="16.5" customHeight="1" x14ac:dyDescent="0.2">
      <c r="A81" s="5"/>
      <c r="B81" s="99" t="s">
        <v>489</v>
      </c>
      <c r="C81" s="133">
        <v>1180</v>
      </c>
      <c r="D81" s="133">
        <v>600</v>
      </c>
      <c r="E81" s="133">
        <v>280</v>
      </c>
      <c r="F81" s="133">
        <v>0.191</v>
      </c>
      <c r="G81" s="133">
        <v>460</v>
      </c>
      <c r="H81" s="133" t="s">
        <v>72</v>
      </c>
      <c r="I81" s="134" t="s">
        <v>43</v>
      </c>
      <c r="J81" s="153" t="e">
        <f>Загальний!#REF!</f>
        <v>#REF!</v>
      </c>
    </row>
    <row r="82" spans="1:10" ht="16.5" customHeight="1" x14ac:dyDescent="0.2">
      <c r="A82" s="5"/>
      <c r="B82" s="98" t="s">
        <v>490</v>
      </c>
      <c r="C82" s="131">
        <v>1180</v>
      </c>
      <c r="D82" s="139">
        <v>300</v>
      </c>
      <c r="E82" s="139">
        <v>580</v>
      </c>
      <c r="F82" s="139">
        <v>0.191</v>
      </c>
      <c r="G82" s="139">
        <v>460</v>
      </c>
      <c r="H82" s="131" t="s">
        <v>72</v>
      </c>
      <c r="I82" s="132" t="s">
        <v>43</v>
      </c>
      <c r="J82" s="128" t="e">
        <f>Загальний!#REF!</f>
        <v>#REF!</v>
      </c>
    </row>
    <row r="83" spans="1:10" ht="16.5" customHeight="1" x14ac:dyDescent="0.2">
      <c r="A83" s="5"/>
      <c r="B83" s="99" t="s">
        <v>491</v>
      </c>
      <c r="C83" s="133">
        <v>1180</v>
      </c>
      <c r="D83" s="140">
        <v>500</v>
      </c>
      <c r="E83" s="140">
        <v>280</v>
      </c>
      <c r="F83" s="140">
        <v>0.191</v>
      </c>
      <c r="G83" s="140">
        <v>460</v>
      </c>
      <c r="H83" s="133" t="s">
        <v>72</v>
      </c>
      <c r="I83" s="134" t="s">
        <v>43</v>
      </c>
      <c r="J83" s="153" t="e">
        <f>Загальний!#REF!</f>
        <v>#REF!</v>
      </c>
    </row>
    <row r="84" spans="1:10" ht="16.5" customHeight="1" x14ac:dyDescent="0.2">
      <c r="A84" s="5"/>
      <c r="B84" s="98" t="s">
        <v>492</v>
      </c>
      <c r="C84" s="131">
        <v>1180</v>
      </c>
      <c r="D84" s="139">
        <v>400</v>
      </c>
      <c r="E84" s="139">
        <v>280</v>
      </c>
      <c r="F84" s="139">
        <v>0.127</v>
      </c>
      <c r="G84" s="139">
        <v>310</v>
      </c>
      <c r="H84" s="131" t="s">
        <v>72</v>
      </c>
      <c r="I84" s="132" t="s">
        <v>43</v>
      </c>
      <c r="J84" s="128" t="e">
        <f>Загальний!#REF!</f>
        <v>#REF!</v>
      </c>
    </row>
    <row r="85" spans="1:10" ht="16.5" customHeight="1" x14ac:dyDescent="0.2">
      <c r="A85" s="5"/>
      <c r="B85" s="99" t="s">
        <v>493</v>
      </c>
      <c r="C85" s="133">
        <v>1180</v>
      </c>
      <c r="D85" s="140">
        <v>300</v>
      </c>
      <c r="E85" s="140">
        <v>280</v>
      </c>
      <c r="F85" s="140">
        <v>0.1</v>
      </c>
      <c r="G85" s="140">
        <v>230</v>
      </c>
      <c r="H85" s="133" t="s">
        <v>72</v>
      </c>
      <c r="I85" s="134" t="s">
        <v>43</v>
      </c>
      <c r="J85" s="153" t="e">
        <f>Загальний!#REF!</f>
        <v>#REF!</v>
      </c>
    </row>
    <row r="86" spans="1:10" ht="16.5" customHeight="1" x14ac:dyDescent="0.2">
      <c r="A86" s="5"/>
      <c r="B86" s="98" t="s">
        <v>494</v>
      </c>
      <c r="C86" s="139">
        <v>880</v>
      </c>
      <c r="D86" s="139">
        <v>600</v>
      </c>
      <c r="E86" s="131">
        <v>580</v>
      </c>
      <c r="F86" s="139">
        <v>0.29299999999999998</v>
      </c>
      <c r="G86" s="139">
        <v>700</v>
      </c>
      <c r="H86" s="131" t="s">
        <v>72</v>
      </c>
      <c r="I86" s="132" t="s">
        <v>43</v>
      </c>
      <c r="J86" s="128" t="e">
        <f>Загальний!#REF!</f>
        <v>#REF!</v>
      </c>
    </row>
    <row r="87" spans="1:10" ht="16.5" customHeight="1" x14ac:dyDescent="0.2">
      <c r="A87" s="5"/>
      <c r="B87" s="99" t="s">
        <v>495</v>
      </c>
      <c r="C87" s="140">
        <v>880</v>
      </c>
      <c r="D87" s="140">
        <v>600</v>
      </c>
      <c r="E87" s="133">
        <v>280</v>
      </c>
      <c r="F87" s="140">
        <v>0.14000000000000001</v>
      </c>
      <c r="G87" s="140">
        <v>350</v>
      </c>
      <c r="H87" s="133" t="s">
        <v>72</v>
      </c>
      <c r="I87" s="134" t="s">
        <v>43</v>
      </c>
      <c r="J87" s="153" t="e">
        <f>Загальний!#REF!</f>
        <v>#REF!</v>
      </c>
    </row>
    <row r="88" spans="1:10" ht="16.5" customHeight="1" x14ac:dyDescent="0.2">
      <c r="A88" s="5"/>
      <c r="B88" s="98" t="s">
        <v>496</v>
      </c>
      <c r="C88" s="139">
        <v>880</v>
      </c>
      <c r="D88" s="139">
        <v>500</v>
      </c>
      <c r="E88" s="131">
        <v>580</v>
      </c>
      <c r="F88" s="139">
        <v>0.24399999999999999</v>
      </c>
      <c r="G88" s="139">
        <v>590</v>
      </c>
      <c r="H88" s="131" t="s">
        <v>72</v>
      </c>
      <c r="I88" s="132" t="s">
        <v>43</v>
      </c>
      <c r="J88" s="128" t="e">
        <f>Загальний!#REF!</f>
        <v>#REF!</v>
      </c>
    </row>
    <row r="89" spans="1:10" ht="16.5" customHeight="1" x14ac:dyDescent="0.2">
      <c r="A89" s="5"/>
      <c r="B89" s="99" t="s">
        <v>497</v>
      </c>
      <c r="C89" s="140">
        <v>880</v>
      </c>
      <c r="D89" s="140">
        <v>500</v>
      </c>
      <c r="E89" s="133">
        <v>280</v>
      </c>
      <c r="F89" s="140">
        <v>0.123</v>
      </c>
      <c r="G89" s="140">
        <v>290</v>
      </c>
      <c r="H89" s="133" t="s">
        <v>72</v>
      </c>
      <c r="I89" s="134" t="s">
        <v>43</v>
      </c>
      <c r="J89" s="153" t="e">
        <f>Загальний!#REF!</f>
        <v>#REF!</v>
      </c>
    </row>
    <row r="90" spans="1:10" ht="16.5" customHeight="1" x14ac:dyDescent="0.2">
      <c r="A90" s="5"/>
      <c r="B90" s="98" t="s">
        <v>498</v>
      </c>
      <c r="C90" s="139">
        <v>880</v>
      </c>
      <c r="D90" s="139">
        <v>400</v>
      </c>
      <c r="E90" s="131">
        <v>580</v>
      </c>
      <c r="F90" s="139">
        <v>0.19500000000000001</v>
      </c>
      <c r="G90" s="139">
        <v>470</v>
      </c>
      <c r="H90" s="131" t="s">
        <v>72</v>
      </c>
      <c r="I90" s="132" t="s">
        <v>43</v>
      </c>
      <c r="J90" s="128" t="e">
        <f>Загальний!#REF!</f>
        <v>#REF!</v>
      </c>
    </row>
    <row r="91" spans="1:10" ht="16.5" customHeight="1" x14ac:dyDescent="0.2">
      <c r="A91" s="5"/>
      <c r="B91" s="99" t="s">
        <v>499</v>
      </c>
      <c r="C91" s="140">
        <v>880</v>
      </c>
      <c r="D91" s="140">
        <v>400</v>
      </c>
      <c r="E91" s="133">
        <v>280</v>
      </c>
      <c r="F91" s="140">
        <v>9.9000000000000005E-2</v>
      </c>
      <c r="G91" s="140">
        <v>250</v>
      </c>
      <c r="H91" s="133" t="s">
        <v>72</v>
      </c>
      <c r="I91" s="134" t="s">
        <v>43</v>
      </c>
      <c r="J91" s="153" t="e">
        <f>Загальний!#REF!</f>
        <v>#REF!</v>
      </c>
    </row>
    <row r="92" spans="1:10" ht="16.5" customHeight="1" x14ac:dyDescent="0.2">
      <c r="A92" s="5"/>
      <c r="B92" s="98" t="s">
        <v>500</v>
      </c>
      <c r="C92" s="139">
        <v>880</v>
      </c>
      <c r="D92" s="139">
        <v>300</v>
      </c>
      <c r="E92" s="131">
        <v>280</v>
      </c>
      <c r="F92" s="139">
        <v>7.2999999999999995E-2</v>
      </c>
      <c r="G92" s="139">
        <v>175</v>
      </c>
      <c r="H92" s="131" t="s">
        <v>72</v>
      </c>
      <c r="I92" s="132" t="s">
        <v>43</v>
      </c>
      <c r="J92" s="128" t="e">
        <f>Загальний!#REF!</f>
        <v>#REF!</v>
      </c>
    </row>
    <row r="93" spans="1:10" ht="16.5" customHeight="1" x14ac:dyDescent="0.2">
      <c r="A93" s="5"/>
      <c r="B93" s="99" t="s">
        <v>501</v>
      </c>
      <c r="C93" s="140">
        <v>880</v>
      </c>
      <c r="D93" s="140">
        <v>300</v>
      </c>
      <c r="E93" s="133">
        <v>580</v>
      </c>
      <c r="F93" s="140">
        <v>0.14599999999999999</v>
      </c>
      <c r="G93" s="140">
        <v>350</v>
      </c>
      <c r="H93" s="133" t="s">
        <v>72</v>
      </c>
      <c r="I93" s="134" t="s">
        <v>43</v>
      </c>
      <c r="J93" s="153" t="e">
        <f>Загальний!#REF!</f>
        <v>#REF!</v>
      </c>
    </row>
    <row r="94" spans="1:10" ht="14.25" customHeight="1" x14ac:dyDescent="0.2">
      <c r="A94" s="417"/>
      <c r="B94" s="417"/>
      <c r="C94" s="417"/>
      <c r="D94" s="417"/>
      <c r="E94" s="417"/>
      <c r="F94" s="417"/>
      <c r="G94" s="417"/>
      <c r="H94" s="417"/>
      <c r="I94" s="417"/>
      <c r="J94" s="417"/>
    </row>
    <row r="95" spans="1:10" ht="14.25" customHeight="1" x14ac:dyDescent="0.2">
      <c r="A95" s="418" t="s">
        <v>642</v>
      </c>
      <c r="B95" s="418"/>
      <c r="C95" s="418"/>
      <c r="D95" s="418"/>
      <c r="E95" s="418"/>
      <c r="F95" s="418"/>
      <c r="G95" s="418"/>
      <c r="H95" s="418"/>
      <c r="I95" s="418"/>
      <c r="J95" s="418"/>
    </row>
    <row r="96" spans="1:10" ht="14.25" customHeight="1" x14ac:dyDescent="0.2">
      <c r="A96" s="415" t="s">
        <v>643</v>
      </c>
      <c r="B96" s="415"/>
      <c r="C96" s="415"/>
      <c r="D96" s="415"/>
      <c r="E96" s="415"/>
      <c r="F96" s="415"/>
      <c r="G96" s="415"/>
      <c r="H96" s="415"/>
      <c r="I96" s="415"/>
      <c r="J96" s="415"/>
    </row>
    <row r="97" spans="1:10" ht="14.25" customHeight="1" x14ac:dyDescent="0.2">
      <c r="A97" s="415" t="s">
        <v>644</v>
      </c>
      <c r="B97" s="415"/>
      <c r="C97" s="415"/>
      <c r="D97" s="415"/>
      <c r="E97" s="415"/>
      <c r="F97" s="415"/>
      <c r="G97" s="415"/>
      <c r="H97" s="415"/>
      <c r="I97" s="415"/>
      <c r="J97" s="415"/>
    </row>
    <row r="98" spans="1:10" ht="14.25" customHeight="1" x14ac:dyDescent="0.2">
      <c r="A98" s="416" t="s">
        <v>648</v>
      </c>
      <c r="B98" s="416"/>
      <c r="C98" s="416"/>
      <c r="D98" s="416"/>
      <c r="E98" s="416"/>
      <c r="F98" s="416"/>
      <c r="G98" s="416"/>
      <c r="H98" s="416"/>
      <c r="I98" s="416"/>
      <c r="J98" s="416"/>
    </row>
    <row r="99" spans="1:10" ht="15" x14ac:dyDescent="0.2">
      <c r="B99" s="2"/>
      <c r="C99" s="10"/>
      <c r="D99" s="10"/>
      <c r="E99" s="10"/>
      <c r="F99" s="3"/>
      <c r="G99" s="3"/>
      <c r="H99" s="2"/>
      <c r="I99" s="2"/>
      <c r="J99" s="2"/>
    </row>
  </sheetData>
  <sheetProtection algorithmName="SHA-512" hashValue="XeL7vqRZkKrWf8DVeklvCuLsO65WmOsCIEyuh3vHPU5a/TDp+NasPcyNjx6xnDLp1Pj5MAik1mSypCNTq5EtQA==" saltValue="MIBbb9Hfvf+XVFkZndFQqA==" spinCount="100000" sheet="1" selectLockedCells="1" selectUnlockedCells="1"/>
  <mergeCells count="19">
    <mergeCell ref="A97:J97"/>
    <mergeCell ref="A98:J98"/>
    <mergeCell ref="A94:J94"/>
    <mergeCell ref="A95:J95"/>
    <mergeCell ref="A34:J34"/>
    <mergeCell ref="B35:J35"/>
    <mergeCell ref="A67:J67"/>
    <mergeCell ref="B68:J68"/>
    <mergeCell ref="A96:J96"/>
    <mergeCell ref="D6:F6"/>
    <mergeCell ref="G6:G7"/>
    <mergeCell ref="H6:H7"/>
    <mergeCell ref="A2:J2"/>
    <mergeCell ref="A4:J4"/>
    <mergeCell ref="B5:J5"/>
    <mergeCell ref="I6:I7"/>
    <mergeCell ref="J6:J7"/>
    <mergeCell ref="B6:B7"/>
    <mergeCell ref="C6:C7"/>
  </mergeCells>
  <hyperlinks>
    <hyperlink ref="A95" r:id="rId1" xr:uid="{00000000-0004-0000-0300-000000000000}"/>
  </hyperlinks>
  <pageMargins left="0.7" right="0.7" top="0.75" bottom="0.75" header="0.3" footer="0.3"/>
  <pageSetup paperSize="9" scale="52" orientation="portrait" r:id="rId2"/>
  <rowBreaks count="1" manualBreakCount="1">
    <brk id="32" max="9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J14" sqref="J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7</vt:i4>
      </vt:variant>
    </vt:vector>
  </HeadingPairs>
  <TitlesOfParts>
    <vt:vector size="12" baseType="lpstr">
      <vt:lpstr>Загальний</vt:lpstr>
      <vt:lpstr>Інженерні мережі</vt:lpstr>
      <vt:lpstr>Дорожне будівництво</vt:lpstr>
      <vt:lpstr>Житлове будівництво</vt:lpstr>
      <vt:lpstr>Лист1</vt:lpstr>
      <vt:lpstr>'Дорожне будівництво'!Print_Area</vt:lpstr>
      <vt:lpstr>'Житлове будівництво'!Print_Area</vt:lpstr>
      <vt:lpstr>Загальний!Print_Area</vt:lpstr>
      <vt:lpstr>'Інженерні мережі'!Print_Area</vt:lpstr>
      <vt:lpstr>'Житлове будівництво'!Область_друку</vt:lpstr>
      <vt:lpstr>Загальний!Область_друку</vt:lpstr>
      <vt:lpstr>'Інженерні мережі'!Область_друку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</dc:creator>
  <cp:lastModifiedBy>Вадим</cp:lastModifiedBy>
  <cp:lastPrinted>2023-08-21T10:44:51Z</cp:lastPrinted>
  <dcterms:created xsi:type="dcterms:W3CDTF">2015-05-29T12:04:11Z</dcterms:created>
  <dcterms:modified xsi:type="dcterms:W3CDTF">2024-06-18T10:44:42Z</dcterms:modified>
</cp:coreProperties>
</file>